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2.2.4 ok" sheetId="1" r:id="rId1"/>
  </sheets>
  <definedNames>
    <definedName name="_xlnm.Print_Area" localSheetId="0">'2.2.4 ok'!$A$1:$O$106</definedName>
    <definedName name="C.CINCUENTAYCUATRO">#REF!</definedName>
    <definedName name="CHEQUESCANCELADOS">#REF!</definedName>
    <definedName name="CINC.YCUATRO">#REF!</definedName>
    <definedName name="CINCUENTAYCUATRO">#REF!</definedName>
    <definedName name="CONCENTRADO">#REF!</definedName>
    <definedName name="Imprimir_área_IM" localSheetId="0">'2.2.4 ok'!#REF!</definedName>
    <definedName name="N.ORDINARIA">#REF!</definedName>
    <definedName name="NOMINAORDINARIA">#REF!</definedName>
    <definedName name="ORDINARIA">#REF!</definedName>
    <definedName name="P.P.CUARTASEPT">#REF!</definedName>
    <definedName name="P.P.PRIM.SEPT">#REF!</definedName>
    <definedName name="P.P.QUINTASEPT">#REF!</definedName>
    <definedName name="P.P.SEG.SEPT.">#REF!</definedName>
    <definedName name="P.P.TERC.SEPT.">#REF!</definedName>
    <definedName name="P.P.TOTALSEPT.">#REF!</definedName>
    <definedName name="P.PAGOS">#REF!</definedName>
    <definedName name="P.U.CUARTASEPT">#REF!</definedName>
    <definedName name="P.U.PRIMSEPT">#REF!</definedName>
    <definedName name="P.U.QUINTASEPT">#REF!</definedName>
    <definedName name="P.U.SEG.SEPT">#REF!</definedName>
    <definedName name="P.U.TERC.SEPT">#REF!</definedName>
    <definedName name="P.U.TOTALSEPT">#REF!</definedName>
    <definedName name="P.UNICOS">#REF!</definedName>
    <definedName name="PAGOS.P.">#REF!</definedName>
    <definedName name="PENSIONES">#REF!</definedName>
    <definedName name="RECUPER">#REF!</definedName>
    <definedName name="S">#REF!</definedName>
    <definedName name="SECENTAS">#REF!</definedName>
    <definedName name="SEGUROS">#REF!</definedName>
    <definedName name="SER.MED">#REF!</definedName>
    <definedName name="SETENTAYSIETECEROCUATRO">#REF!</definedName>
    <definedName name="T.PARTIDA">#REF!</definedName>
    <definedName name="TOTALP.P.">#REF!</definedName>
  </definedNames>
  <calcPr fullCalcOnLoad="1"/>
</workbook>
</file>

<file path=xl/sharedStrings.xml><?xml version="1.0" encoding="utf-8"?>
<sst xmlns="http://schemas.openxmlformats.org/spreadsheetml/2006/main" count="123" uniqueCount="57">
  <si>
    <t xml:space="preserve">    ( MILES DE PESOS )</t>
  </si>
  <si>
    <t>ENTIDAD</t>
  </si>
  <si>
    <t>CASOS</t>
  </si>
  <si>
    <t>IMPORTE</t>
  </si>
  <si>
    <t>TOTAL</t>
  </si>
  <si>
    <t>DISTRITO FEDERAL</t>
  </si>
  <si>
    <t>ZONA NORTE</t>
  </si>
  <si>
    <t>ZONA ORIENTE</t>
  </si>
  <si>
    <t>ZONA SUR</t>
  </si>
  <si>
    <t>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</si>
  <si>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</si>
  <si>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</si>
  <si>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</si>
  <si>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</si>
  <si>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</si>
  <si>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</si>
  <si>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</si>
  <si>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</si>
  <si>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</si>
  <si>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</si>
  <si>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</si>
  <si>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</si>
  <si>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</si>
  <si>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</si>
  <si>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</si>
  <si>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</si>
  <si>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</si>
  <si>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</si>
  <si>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</si>
  <si>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</si>
  <si>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</si>
  <si>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</si>
  <si>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</si>
  <si>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</si>
  <si>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</si>
  <si>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</si>
  <si>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</si>
  <si>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</si>
  <si>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</si>
  <si>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</si>
  <si>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</si>
  <si>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</si>
  <si>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</si>
  <si>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</si>
  <si>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</si>
  <si>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</si>
  <si>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</si>
  <si>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</si>
  <si>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</si>
  <si>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</si>
  <si>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</si>
  <si>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</si>
  <si>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</si>
  <si>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</si>
  <si>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GENERAL</t>
  </si>
  <si>
    <t xml:space="preserve">  ANUARIO ESTADISTICO 2009</t>
  </si>
  <si>
    <t>2. 2. 4.    PAGOS UNICOS POR RIESGOS DEL TRABAJO MENSUALES ATENDIDOS POR ENTIDAD FEDERATIVA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</si>
</sst>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_);\(#,##0.0\)"/>
    <numFmt numFmtId="173" formatCode="#,##0_);\(#,##0\)"/>
    <numFmt numFmtId="174" formatCode="#,##0.00_);\(#,##0.00\)"/>
    <numFmt numFmtId="175" formatCode="0.0"/>
    <numFmt numFmtId="176" formatCode="#,##0.0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;[Red]#,##0"/>
    <numFmt numFmtId="182" formatCode="&quot;$&quot;#,##0.00"/>
    <numFmt numFmtId="183" formatCode="#.0,"/>
    <numFmt numFmtId="184" formatCode="_-* #,##0.0_-;\-* #,##0.0_-;_-* &quot;-&quot;??_-;_-@_-"/>
    <numFmt numFmtId="185" formatCode="_-&quot;$&quot;* #,##0.0_-;\-&quot;$&quot;* #,##0.0_-;_-&quot;$&quot;* &quot;-&quot;?_-;_-@_-"/>
    <numFmt numFmtId="186" formatCode="0.00000"/>
    <numFmt numFmtId="187" formatCode="&quot;$&quot;#,##0.0"/>
    <numFmt numFmtId="188" formatCode="#.0000000,"/>
    <numFmt numFmtId="189" formatCode="#,##0.000_);\(#,##0.000\)"/>
  </numFmts>
  <fonts count="25">
    <font>
      <sz val="10"/>
      <name val="Courier"/>
      <family val="0"/>
    </font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67">
    <xf numFmtId="0" fontId="0" fillId="0" borderId="0" xfId="0" applyAlignment="1">
      <alignment/>
    </xf>
    <xf numFmtId="22" fontId="2" fillId="0" borderId="0" xfId="55" applyNumberFormat="1" applyFont="1">
      <alignment/>
      <protection/>
    </xf>
    <xf numFmtId="0" fontId="2" fillId="0" borderId="0" xfId="55" applyFont="1">
      <alignment/>
      <protection/>
    </xf>
    <xf numFmtId="0" fontId="3" fillId="0" borderId="0" xfId="55" applyFont="1" applyAlignment="1" applyProtection="1">
      <alignment horizontal="left"/>
      <protection/>
    </xf>
    <xf numFmtId="0" fontId="3" fillId="0" borderId="0" xfId="55" applyFont="1">
      <alignment/>
      <protection/>
    </xf>
    <xf numFmtId="173" fontId="3" fillId="0" borderId="0" xfId="55" applyNumberFormat="1" applyFont="1" applyProtection="1">
      <alignment/>
      <protection/>
    </xf>
    <xf numFmtId="176" fontId="3" fillId="0" borderId="0" xfId="55" applyNumberFormat="1" applyFont="1" applyProtection="1">
      <alignment/>
      <protection/>
    </xf>
    <xf numFmtId="176" fontId="3" fillId="0" borderId="0" xfId="50" applyNumberFormat="1" applyFont="1" applyAlignment="1" applyProtection="1">
      <alignment/>
      <protection/>
    </xf>
    <xf numFmtId="172" fontId="3" fillId="0" borderId="0" xfId="55" applyNumberFormat="1" applyFont="1">
      <alignment/>
      <protection/>
    </xf>
    <xf numFmtId="175" fontId="3" fillId="0" borderId="0" xfId="55" applyNumberFormat="1" applyFont="1">
      <alignment/>
      <protection/>
    </xf>
    <xf numFmtId="173" fontId="3" fillId="0" borderId="0" xfId="55" applyNumberFormat="1" applyFont="1">
      <alignment/>
      <protection/>
    </xf>
    <xf numFmtId="176" fontId="3" fillId="0" borderId="0" xfId="54" applyNumberFormat="1" applyFont="1" applyProtection="1">
      <alignment/>
      <protection/>
    </xf>
    <xf numFmtId="176" fontId="3" fillId="0" borderId="0" xfId="55" applyNumberFormat="1" applyFont="1">
      <alignment/>
      <protection/>
    </xf>
    <xf numFmtId="0" fontId="7" fillId="0" borderId="0" xfId="55" applyFont="1" applyAlignment="1" applyProtection="1">
      <alignment horizontal="center"/>
      <protection/>
    </xf>
    <xf numFmtId="0" fontId="1" fillId="0" borderId="10" xfId="55" applyFont="1" applyFill="1" applyBorder="1" applyAlignment="1" applyProtection="1">
      <alignment horizontal="left"/>
      <protection/>
    </xf>
    <xf numFmtId="173" fontId="3" fillId="0" borderId="0" xfId="0" applyNumberFormat="1" applyFont="1" applyAlignment="1">
      <alignment/>
    </xf>
    <xf numFmtId="173" fontId="1" fillId="0" borderId="0" xfId="55" applyNumberFormat="1" applyFont="1" applyProtection="1">
      <alignment/>
      <protection/>
    </xf>
    <xf numFmtId="176" fontId="1" fillId="0" borderId="0" xfId="50" applyNumberFormat="1" applyFont="1" applyAlignment="1" applyProtection="1">
      <alignment/>
      <protection/>
    </xf>
    <xf numFmtId="173" fontId="1" fillId="0" borderId="0" xfId="0" applyNumberFormat="1" applyFont="1" applyAlignment="1">
      <alignment/>
    </xf>
    <xf numFmtId="0" fontId="1" fillId="0" borderId="0" xfId="0" applyFont="1" applyAlignment="1">
      <alignment/>
    </xf>
    <xf numFmtId="173" fontId="1" fillId="0" borderId="0" xfId="55" applyNumberFormat="1" applyFont="1">
      <alignment/>
      <protection/>
    </xf>
    <xf numFmtId="172" fontId="1" fillId="0" borderId="0" xfId="55" applyNumberFormat="1" applyFont="1">
      <alignment/>
      <protection/>
    </xf>
    <xf numFmtId="0" fontId="1" fillId="0" borderId="0" xfId="55" applyFont="1">
      <alignment/>
      <protection/>
    </xf>
    <xf numFmtId="176" fontId="1" fillId="0" borderId="0" xfId="55" applyNumberFormat="1" applyFont="1">
      <alignment/>
      <protection/>
    </xf>
    <xf numFmtId="3" fontId="3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176" fontId="1" fillId="0" borderId="11" xfId="50" applyNumberFormat="1" applyFont="1" applyBorder="1" applyAlignment="1" applyProtection="1">
      <alignment/>
      <protection/>
    </xf>
    <xf numFmtId="173" fontId="1" fillId="0" borderId="11" xfId="55" applyNumberFormat="1" applyFont="1" applyBorder="1" applyProtection="1">
      <alignment/>
      <protection/>
    </xf>
    <xf numFmtId="173" fontId="1" fillId="0" borderId="11" xfId="55" applyNumberFormat="1" applyFont="1" applyBorder="1">
      <alignment/>
      <protection/>
    </xf>
    <xf numFmtId="172" fontId="1" fillId="0" borderId="11" xfId="55" applyNumberFormat="1" applyFont="1" applyBorder="1">
      <alignment/>
      <protection/>
    </xf>
    <xf numFmtId="0" fontId="1" fillId="0" borderId="0" xfId="55" applyFont="1" applyAlignment="1" applyProtection="1">
      <alignment horizontal="left"/>
      <protection/>
    </xf>
    <xf numFmtId="0" fontId="1" fillId="0" borderId="12" xfId="55" applyFont="1" applyFill="1" applyBorder="1">
      <alignment/>
      <protection/>
    </xf>
    <xf numFmtId="0" fontId="1" fillId="0" borderId="0" xfId="55" applyFont="1" applyFill="1">
      <alignment/>
      <protection/>
    </xf>
    <xf numFmtId="0" fontId="1" fillId="0" borderId="13" xfId="55" applyFont="1" applyFill="1" applyBorder="1" applyAlignment="1" applyProtection="1">
      <alignment horizontal="center"/>
      <protection/>
    </xf>
    <xf numFmtId="0" fontId="1" fillId="0" borderId="10" xfId="55" applyFont="1" applyFill="1" applyBorder="1" applyAlignment="1" applyProtection="1">
      <alignment horizontal="center"/>
      <protection/>
    </xf>
    <xf numFmtId="0" fontId="1" fillId="0" borderId="0" xfId="55" applyFont="1" applyBorder="1" applyAlignment="1" applyProtection="1">
      <alignment horizontal="left"/>
      <protection/>
    </xf>
    <xf numFmtId="0" fontId="1" fillId="0" borderId="0" xfId="55" applyFont="1" applyBorder="1" applyAlignment="1" applyProtection="1">
      <alignment horizontal="center"/>
      <protection/>
    </xf>
    <xf numFmtId="0" fontId="1" fillId="0" borderId="0" xfId="55" applyFont="1" applyBorder="1">
      <alignment/>
      <protection/>
    </xf>
    <xf numFmtId="2" fontId="1" fillId="0" borderId="0" xfId="55" applyNumberFormat="1" applyFont="1" applyProtection="1">
      <alignment/>
      <protection/>
    </xf>
    <xf numFmtId="183" fontId="1" fillId="0" borderId="0" xfId="50" applyNumberFormat="1" applyFont="1" applyAlignment="1" applyProtection="1">
      <alignment/>
      <protection/>
    </xf>
    <xf numFmtId="43" fontId="1" fillId="0" borderId="0" xfId="50" applyFont="1" applyAlignment="1" applyProtection="1">
      <alignment/>
      <protection/>
    </xf>
    <xf numFmtId="4" fontId="1" fillId="0" borderId="0" xfId="50" applyNumberFormat="1" applyFont="1" applyAlignment="1" applyProtection="1">
      <alignment/>
      <protection/>
    </xf>
    <xf numFmtId="0" fontId="1" fillId="0" borderId="14" xfId="55" applyFont="1" applyBorder="1" applyAlignment="1" applyProtection="1">
      <alignment horizontal="left"/>
      <protection/>
    </xf>
    <xf numFmtId="173" fontId="1" fillId="0" borderId="14" xfId="55" applyNumberFormat="1" applyFont="1" applyBorder="1" applyProtection="1">
      <alignment/>
      <protection/>
    </xf>
    <xf numFmtId="172" fontId="1" fillId="0" borderId="0" xfId="55" applyNumberFormat="1" applyFont="1" applyBorder="1" applyProtection="1">
      <alignment/>
      <protection/>
    </xf>
    <xf numFmtId="172" fontId="1" fillId="0" borderId="14" xfId="55" applyNumberFormat="1" applyFont="1" applyBorder="1" applyProtection="1">
      <alignment/>
      <protection/>
    </xf>
    <xf numFmtId="4" fontId="1" fillId="0" borderId="14" xfId="55" applyNumberFormat="1" applyFont="1" applyBorder="1" applyProtection="1">
      <alignment/>
      <protection/>
    </xf>
    <xf numFmtId="0" fontId="1" fillId="0" borderId="15" xfId="55" applyFont="1" applyBorder="1">
      <alignment/>
      <protection/>
    </xf>
    <xf numFmtId="0" fontId="1" fillId="0" borderId="12" xfId="55" applyFont="1" applyBorder="1">
      <alignment/>
      <protection/>
    </xf>
    <xf numFmtId="0" fontId="1" fillId="0" borderId="16" xfId="55" applyFont="1" applyBorder="1">
      <alignment/>
      <protection/>
    </xf>
    <xf numFmtId="0" fontId="1" fillId="0" borderId="12" xfId="55" applyFont="1" applyBorder="1" applyAlignment="1" applyProtection="1">
      <alignment horizontal="center"/>
      <protection/>
    </xf>
    <xf numFmtId="0" fontId="1" fillId="0" borderId="17" xfId="55" applyFont="1" applyFill="1" applyBorder="1">
      <alignment/>
      <protection/>
    </xf>
    <xf numFmtId="0" fontId="1" fillId="0" borderId="0" xfId="55" applyFont="1" applyFill="1" applyBorder="1">
      <alignment/>
      <protection/>
    </xf>
    <xf numFmtId="0" fontId="1" fillId="0" borderId="18" xfId="55" applyFont="1" applyFill="1" applyBorder="1" applyAlignment="1" applyProtection="1">
      <alignment horizontal="center"/>
      <protection/>
    </xf>
    <xf numFmtId="0" fontId="1" fillId="0" borderId="14" xfId="55" applyFont="1" applyBorder="1">
      <alignment/>
      <protection/>
    </xf>
    <xf numFmtId="43" fontId="1" fillId="0" borderId="0" xfId="50" applyFont="1" applyAlignment="1">
      <alignment/>
    </xf>
    <xf numFmtId="43" fontId="1" fillId="0" borderId="0" xfId="55" applyNumberFormat="1" applyFont="1">
      <alignment/>
      <protection/>
    </xf>
    <xf numFmtId="175" fontId="1" fillId="0" borderId="0" xfId="55" applyNumberFormat="1" applyFont="1">
      <alignment/>
      <protection/>
    </xf>
    <xf numFmtId="176" fontId="1" fillId="0" borderId="0" xfId="54" applyNumberFormat="1" applyFont="1">
      <alignment/>
      <protection/>
    </xf>
    <xf numFmtId="173" fontId="1" fillId="0" borderId="0" xfId="55" applyNumberFormat="1" applyFont="1" applyBorder="1" applyProtection="1">
      <alignment/>
      <protection/>
    </xf>
    <xf numFmtId="0" fontId="6" fillId="0" borderId="0" xfId="55" applyFont="1" applyAlignment="1">
      <alignment horizontal="right"/>
      <protection/>
    </xf>
    <xf numFmtId="0" fontId="7" fillId="0" borderId="0" xfId="55" applyFont="1" applyAlignment="1" applyProtection="1">
      <alignment horizontal="center"/>
      <protection/>
    </xf>
    <xf numFmtId="0" fontId="1" fillId="0" borderId="13" xfId="55" applyFont="1" applyFill="1" applyBorder="1" applyAlignment="1" applyProtection="1">
      <alignment horizontal="center"/>
      <protection/>
    </xf>
    <xf numFmtId="0" fontId="1" fillId="0" borderId="19" xfId="55" applyFont="1" applyFill="1" applyBorder="1" applyAlignment="1" applyProtection="1">
      <alignment horizontal="center"/>
      <protection/>
    </xf>
    <xf numFmtId="0" fontId="6" fillId="0" borderId="0" xfId="55" applyFont="1" applyAlignment="1" applyProtection="1">
      <alignment horizontal="right"/>
      <protection/>
    </xf>
    <xf numFmtId="0" fontId="1" fillId="0" borderId="20" xfId="55" applyFont="1" applyFill="1" applyBorder="1" applyAlignment="1" applyProtection="1">
      <alignment horizontal="center"/>
      <protection/>
    </xf>
    <xf numFmtId="0" fontId="1" fillId="0" borderId="21" xfId="55" applyFont="1" applyFill="1" applyBorder="1" applyAlignment="1" applyProtection="1">
      <alignment horizont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2 2 4 PAGOS UNICOS POR RT MENSUALES" xfId="50"/>
    <cellStyle name="Currency" xfId="51"/>
    <cellStyle name="Currency [0]" xfId="52"/>
    <cellStyle name="Neutral" xfId="53"/>
    <cellStyle name="Normal_2 2 1 PRESUPUESTO EJERCIDO DE PENSIONES RT POR ENTIDAD" xfId="54"/>
    <cellStyle name="Normal_2 2 4 PAGOS UNICOS POR RT MENSUALE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0</xdr:col>
      <xdr:colOff>590550</xdr:colOff>
      <xdr:row>4</xdr:row>
      <xdr:rowOff>47625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590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53</xdr:row>
      <xdr:rowOff>0</xdr:rowOff>
    </xdr:from>
    <xdr:to>
      <xdr:col>0</xdr:col>
      <xdr:colOff>685800</xdr:colOff>
      <xdr:row>56</xdr:row>
      <xdr:rowOff>133350</xdr:rowOff>
    </xdr:to>
    <xdr:pic>
      <xdr:nvPicPr>
        <xdr:cNvPr id="2" name="Picture 4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839200"/>
          <a:ext cx="590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106"/>
  <sheetViews>
    <sheetView showGridLines="0" showZeros="0" tabSelected="1" view="pageBreakPreview" zoomScale="75" zoomScaleNormal="60" zoomScaleSheetLayoutView="75" zoomScalePageLayoutView="0" workbookViewId="0" topLeftCell="A31">
      <selection activeCell="A56" sqref="A56:O56"/>
    </sheetView>
  </sheetViews>
  <sheetFormatPr defaultColWidth="10.625" defaultRowHeight="12.75"/>
  <cols>
    <col min="1" max="1" width="21.25390625" style="22" customWidth="1"/>
    <col min="2" max="2" width="7.625" style="22" customWidth="1"/>
    <col min="3" max="3" width="11.625" style="22" customWidth="1"/>
    <col min="4" max="4" width="7.625" style="22" customWidth="1"/>
    <col min="5" max="5" width="11.625" style="22" customWidth="1"/>
    <col min="6" max="6" width="7.625" style="22" customWidth="1"/>
    <col min="7" max="7" width="11.625" style="22" customWidth="1"/>
    <col min="8" max="8" width="7.625" style="22" customWidth="1"/>
    <col min="9" max="9" width="11.875" style="22" customWidth="1"/>
    <col min="10" max="10" width="7.625" style="22" customWidth="1"/>
    <col min="11" max="11" width="11.875" style="22" customWidth="1"/>
    <col min="12" max="12" width="7.625" style="22" customWidth="1"/>
    <col min="13" max="13" width="12.125" style="22" customWidth="1"/>
    <col min="14" max="14" width="8.875" style="22" bestFit="1" customWidth="1"/>
    <col min="15" max="15" width="11.875" style="22" customWidth="1"/>
    <col min="16" max="16384" width="10.625" style="22" customWidth="1"/>
  </cols>
  <sheetData>
    <row r="1" spans="1:15" ht="12.75">
      <c r="A1" s="64" t="s">
        <v>55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1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">
      <c r="A3" s="61" t="s">
        <v>56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ht="18">
      <c r="A4" s="61" t="s">
        <v>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</row>
    <row r="5" ht="12.75" customHeight="1">
      <c r="A5" s="30"/>
    </row>
    <row r="6" spans="1:15" s="32" customFormat="1" ht="20.25" customHeight="1">
      <c r="A6" s="31"/>
      <c r="B6" s="65" t="s">
        <v>42</v>
      </c>
      <c r="C6" s="66"/>
      <c r="D6" s="65" t="s">
        <v>43</v>
      </c>
      <c r="E6" s="66"/>
      <c r="F6" s="65" t="s">
        <v>44</v>
      </c>
      <c r="G6" s="66"/>
      <c r="H6" s="65" t="s">
        <v>45</v>
      </c>
      <c r="I6" s="66"/>
      <c r="J6" s="65" t="s">
        <v>46</v>
      </c>
      <c r="K6" s="66"/>
      <c r="L6" s="65" t="s">
        <v>47</v>
      </c>
      <c r="M6" s="66"/>
      <c r="N6" s="65" t="s">
        <v>48</v>
      </c>
      <c r="O6" s="66"/>
    </row>
    <row r="7" spans="1:15" s="32" customFormat="1" ht="12.75">
      <c r="A7" s="33" t="s">
        <v>1</v>
      </c>
      <c r="B7" s="34" t="s">
        <v>2</v>
      </c>
      <c r="C7" s="34" t="s">
        <v>3</v>
      </c>
      <c r="D7" s="34" t="s">
        <v>2</v>
      </c>
      <c r="E7" s="34" t="s">
        <v>3</v>
      </c>
      <c r="F7" s="34" t="s">
        <v>2</v>
      </c>
      <c r="G7" s="34" t="s">
        <v>3</v>
      </c>
      <c r="H7" s="34" t="s">
        <v>2</v>
      </c>
      <c r="I7" s="34" t="s">
        <v>3</v>
      </c>
      <c r="J7" s="34" t="s">
        <v>2</v>
      </c>
      <c r="K7" s="34" t="s">
        <v>3</v>
      </c>
      <c r="L7" s="14" t="s">
        <v>2</v>
      </c>
      <c r="M7" s="14" t="s">
        <v>3</v>
      </c>
      <c r="N7" s="34" t="s">
        <v>2</v>
      </c>
      <c r="O7" s="34" t="s">
        <v>3</v>
      </c>
    </row>
    <row r="8" spans="1:15" s="37" customFormat="1" ht="12.75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5"/>
      <c r="M8" s="35"/>
      <c r="N8" s="36"/>
      <c r="O8" s="36"/>
    </row>
    <row r="9" spans="3:15" ht="12.75">
      <c r="C9" s="38"/>
      <c r="E9" s="39"/>
      <c r="G9" s="40"/>
      <c r="I9" s="41"/>
      <c r="K9" s="40"/>
      <c r="M9" s="40"/>
      <c r="O9" s="38"/>
    </row>
    <row r="10" spans="1:15" s="4" customFormat="1" ht="12.75">
      <c r="A10" s="3" t="s">
        <v>4</v>
      </c>
      <c r="B10" s="5">
        <f aca="true" t="shared" si="0" ref="B10:O10">SUM(B12+B19)</f>
        <v>4</v>
      </c>
      <c r="C10" s="6">
        <f t="shared" si="0"/>
        <v>221.6</v>
      </c>
      <c r="D10" s="5">
        <f t="shared" si="0"/>
        <v>7</v>
      </c>
      <c r="E10" s="6">
        <f t="shared" si="0"/>
        <v>396.2</v>
      </c>
      <c r="F10" s="5">
        <f t="shared" si="0"/>
        <v>15</v>
      </c>
      <c r="G10" s="6">
        <f t="shared" si="0"/>
        <v>1464.5</v>
      </c>
      <c r="H10" s="5">
        <f t="shared" si="0"/>
        <v>9</v>
      </c>
      <c r="I10" s="6">
        <f t="shared" si="0"/>
        <v>498.2</v>
      </c>
      <c r="J10" s="5">
        <f t="shared" si="0"/>
        <v>17</v>
      </c>
      <c r="K10" s="6">
        <f t="shared" si="0"/>
        <v>1444.8999999999999</v>
      </c>
      <c r="L10" s="5">
        <f t="shared" si="0"/>
        <v>7</v>
      </c>
      <c r="M10" s="6">
        <f t="shared" si="0"/>
        <v>105.1</v>
      </c>
      <c r="N10" s="5">
        <f t="shared" si="0"/>
        <v>7</v>
      </c>
      <c r="O10" s="6">
        <f t="shared" si="0"/>
        <v>331.79999999999995</v>
      </c>
    </row>
    <row r="11" spans="2:15" s="4" customFormat="1" ht="12.75">
      <c r="B11" s="5"/>
      <c r="C11" s="7"/>
      <c r="D11" s="5"/>
      <c r="E11" s="7"/>
      <c r="F11" s="5"/>
      <c r="G11" s="7"/>
      <c r="H11" s="5"/>
      <c r="I11" s="7"/>
      <c r="J11" s="5"/>
      <c r="K11" s="7"/>
      <c r="L11" s="5"/>
      <c r="M11" s="7"/>
      <c r="N11" s="5"/>
      <c r="O11" s="7"/>
    </row>
    <row r="12" spans="1:15" s="4" customFormat="1" ht="12.75">
      <c r="A12" s="3" t="s">
        <v>5</v>
      </c>
      <c r="B12" s="5">
        <f aca="true" t="shared" si="1" ref="B12:O12">SUM(B14:B17)</f>
        <v>0</v>
      </c>
      <c r="C12" s="7">
        <f t="shared" si="1"/>
        <v>0</v>
      </c>
      <c r="D12" s="5">
        <f t="shared" si="1"/>
        <v>5</v>
      </c>
      <c r="E12" s="7">
        <f t="shared" si="1"/>
        <v>344.9</v>
      </c>
      <c r="F12" s="5">
        <f t="shared" si="1"/>
        <v>8</v>
      </c>
      <c r="G12" s="7">
        <f t="shared" si="1"/>
        <v>1156.1000000000001</v>
      </c>
      <c r="H12" s="5">
        <f t="shared" si="1"/>
        <v>8</v>
      </c>
      <c r="I12" s="7">
        <f t="shared" si="1"/>
        <v>460.5</v>
      </c>
      <c r="J12" s="5">
        <f t="shared" si="1"/>
        <v>6</v>
      </c>
      <c r="K12" s="7">
        <f t="shared" si="1"/>
        <v>1098.6</v>
      </c>
      <c r="L12" s="5">
        <f t="shared" si="1"/>
        <v>5</v>
      </c>
      <c r="M12" s="7">
        <f t="shared" si="1"/>
        <v>44.5</v>
      </c>
      <c r="N12" s="5">
        <f t="shared" si="1"/>
        <v>4</v>
      </c>
      <c r="O12" s="7">
        <f t="shared" si="1"/>
        <v>298.9</v>
      </c>
    </row>
    <row r="13" spans="2:15" ht="12.75">
      <c r="B13" s="16"/>
      <c r="C13" s="17"/>
      <c r="D13" s="16"/>
      <c r="E13" s="17"/>
      <c r="F13" s="16"/>
      <c r="G13" s="17"/>
      <c r="H13" s="16"/>
      <c r="I13" s="17"/>
      <c r="J13" s="16"/>
      <c r="K13" s="17"/>
      <c r="L13" s="16"/>
      <c r="M13" s="17"/>
      <c r="N13" s="16"/>
      <c r="O13" s="17"/>
    </row>
    <row r="14" spans="1:15" ht="12.75">
      <c r="A14" s="30" t="s">
        <v>6</v>
      </c>
      <c r="B14" s="16">
        <v>0</v>
      </c>
      <c r="C14" s="17">
        <v>0</v>
      </c>
      <c r="D14" s="16">
        <v>2</v>
      </c>
      <c r="E14" s="17">
        <v>26.7</v>
      </c>
      <c r="F14" s="16">
        <v>5</v>
      </c>
      <c r="G14" s="17">
        <v>1136.5</v>
      </c>
      <c r="H14" s="16">
        <v>1</v>
      </c>
      <c r="I14" s="17">
        <v>3.5</v>
      </c>
      <c r="J14" s="16">
        <v>1</v>
      </c>
      <c r="K14" s="17">
        <v>61.4</v>
      </c>
      <c r="L14" s="16">
        <v>4</v>
      </c>
      <c r="M14" s="17">
        <v>39.7</v>
      </c>
      <c r="N14" s="16">
        <v>1</v>
      </c>
      <c r="O14" s="17">
        <v>9.6</v>
      </c>
    </row>
    <row r="15" spans="1:15" ht="12.75">
      <c r="A15" s="30" t="s">
        <v>7</v>
      </c>
      <c r="B15" s="16">
        <v>0</v>
      </c>
      <c r="C15" s="17">
        <v>0</v>
      </c>
      <c r="D15" s="16">
        <v>2</v>
      </c>
      <c r="E15" s="17">
        <v>314.5</v>
      </c>
      <c r="F15" s="16">
        <v>0</v>
      </c>
      <c r="G15" s="17">
        <v>0</v>
      </c>
      <c r="H15" s="16">
        <v>6</v>
      </c>
      <c r="I15" s="17">
        <v>433</v>
      </c>
      <c r="J15" s="16">
        <v>2</v>
      </c>
      <c r="K15" s="17">
        <v>43.3</v>
      </c>
      <c r="L15" s="16">
        <v>0</v>
      </c>
      <c r="M15" s="17">
        <v>0</v>
      </c>
      <c r="N15" s="16">
        <v>1</v>
      </c>
      <c r="O15" s="17">
        <v>179.1</v>
      </c>
    </row>
    <row r="16" spans="1:15" ht="12.75">
      <c r="A16" s="30" t="s">
        <v>8</v>
      </c>
      <c r="B16" s="16">
        <v>0</v>
      </c>
      <c r="C16" s="17">
        <v>0</v>
      </c>
      <c r="D16" s="16">
        <v>0</v>
      </c>
      <c r="E16" s="17">
        <v>0</v>
      </c>
      <c r="F16" s="16">
        <v>2</v>
      </c>
      <c r="G16" s="17">
        <v>14.7</v>
      </c>
      <c r="H16" s="16">
        <v>1</v>
      </c>
      <c r="I16" s="17">
        <v>24</v>
      </c>
      <c r="J16" s="16">
        <v>3</v>
      </c>
      <c r="K16" s="17">
        <v>993.9</v>
      </c>
      <c r="L16" s="16">
        <v>0</v>
      </c>
      <c r="M16" s="17">
        <v>0</v>
      </c>
      <c r="N16" s="16">
        <v>1</v>
      </c>
      <c r="O16" s="17">
        <v>94.6</v>
      </c>
    </row>
    <row r="17" spans="1:15" ht="12.75">
      <c r="A17" s="30" t="s">
        <v>9</v>
      </c>
      <c r="B17" s="16">
        <v>0</v>
      </c>
      <c r="C17" s="17">
        <v>0</v>
      </c>
      <c r="D17" s="16">
        <v>1</v>
      </c>
      <c r="E17" s="17">
        <v>3.7</v>
      </c>
      <c r="F17" s="16">
        <v>1</v>
      </c>
      <c r="G17" s="17">
        <v>4.9</v>
      </c>
      <c r="H17" s="16">
        <v>0</v>
      </c>
      <c r="I17" s="17">
        <v>0</v>
      </c>
      <c r="J17" s="16">
        <v>0</v>
      </c>
      <c r="K17" s="17">
        <v>0</v>
      </c>
      <c r="L17" s="16">
        <v>1</v>
      </c>
      <c r="M17" s="17">
        <v>4.8</v>
      </c>
      <c r="N17" s="16">
        <v>1</v>
      </c>
      <c r="O17" s="17">
        <v>15.6</v>
      </c>
    </row>
    <row r="18" spans="3:15" ht="12.75">
      <c r="C18" s="23"/>
      <c r="E18" s="23"/>
      <c r="G18" s="23"/>
      <c r="I18" s="23"/>
      <c r="K18" s="23"/>
      <c r="M18" s="23"/>
      <c r="O18" s="23"/>
    </row>
    <row r="19" spans="1:15" s="4" customFormat="1" ht="12.75">
      <c r="A19" s="3" t="s">
        <v>10</v>
      </c>
      <c r="B19" s="5">
        <f aca="true" t="shared" si="2" ref="B19:O19">SUM(B21:B51)</f>
        <v>4</v>
      </c>
      <c r="C19" s="7">
        <f t="shared" si="2"/>
        <v>221.6</v>
      </c>
      <c r="D19" s="5">
        <f t="shared" si="2"/>
        <v>2</v>
      </c>
      <c r="E19" s="7">
        <f t="shared" si="2"/>
        <v>51.3</v>
      </c>
      <c r="F19" s="5">
        <f t="shared" si="2"/>
        <v>7</v>
      </c>
      <c r="G19" s="7">
        <f t="shared" si="2"/>
        <v>308.4</v>
      </c>
      <c r="H19" s="5">
        <f t="shared" si="2"/>
        <v>1</v>
      </c>
      <c r="I19" s="7">
        <f t="shared" si="2"/>
        <v>37.7</v>
      </c>
      <c r="J19" s="5">
        <f t="shared" si="2"/>
        <v>11</v>
      </c>
      <c r="K19" s="7">
        <f t="shared" si="2"/>
        <v>346.3</v>
      </c>
      <c r="L19" s="5">
        <f t="shared" si="2"/>
        <v>2</v>
      </c>
      <c r="M19" s="7">
        <f t="shared" si="2"/>
        <v>60.6</v>
      </c>
      <c r="N19" s="5">
        <f t="shared" si="2"/>
        <v>3</v>
      </c>
      <c r="O19" s="7">
        <f t="shared" si="2"/>
        <v>32.9</v>
      </c>
    </row>
    <row r="20" spans="2:15" ht="12.75">
      <c r="B20" s="16"/>
      <c r="C20" s="17"/>
      <c r="D20" s="16"/>
      <c r="E20" s="17"/>
      <c r="F20" s="16"/>
      <c r="G20" s="17"/>
      <c r="H20" s="16"/>
      <c r="I20" s="17"/>
      <c r="J20" s="16"/>
      <c r="K20" s="17"/>
      <c r="L20" s="16"/>
      <c r="M20" s="17"/>
      <c r="N20" s="16"/>
      <c r="O20" s="17"/>
    </row>
    <row r="21" spans="1:15" ht="12.75">
      <c r="A21" s="30" t="s">
        <v>11</v>
      </c>
      <c r="B21" s="16">
        <v>0</v>
      </c>
      <c r="C21" s="17">
        <v>0</v>
      </c>
      <c r="D21" s="16">
        <v>0</v>
      </c>
      <c r="E21" s="17">
        <v>0</v>
      </c>
      <c r="F21" s="16">
        <v>4</v>
      </c>
      <c r="G21" s="17">
        <v>99.5</v>
      </c>
      <c r="H21" s="16">
        <v>0</v>
      </c>
      <c r="I21" s="17">
        <v>0</v>
      </c>
      <c r="J21" s="16">
        <v>4</v>
      </c>
      <c r="K21" s="17">
        <v>46.9</v>
      </c>
      <c r="L21" s="16">
        <v>0</v>
      </c>
      <c r="M21" s="17">
        <v>0</v>
      </c>
      <c r="N21" s="16">
        <v>0</v>
      </c>
      <c r="O21" s="17">
        <v>0</v>
      </c>
    </row>
    <row r="22" spans="1:15" ht="12.75">
      <c r="A22" s="30" t="s">
        <v>12</v>
      </c>
      <c r="B22" s="16">
        <v>0</v>
      </c>
      <c r="C22" s="17">
        <v>0</v>
      </c>
      <c r="D22" s="16">
        <v>0</v>
      </c>
      <c r="E22" s="17">
        <v>0</v>
      </c>
      <c r="F22" s="16">
        <v>2</v>
      </c>
      <c r="G22" s="17">
        <v>159</v>
      </c>
      <c r="H22" s="16">
        <v>0</v>
      </c>
      <c r="I22" s="17">
        <v>0</v>
      </c>
      <c r="J22" s="16">
        <v>0</v>
      </c>
      <c r="K22" s="17">
        <v>0</v>
      </c>
      <c r="L22" s="16">
        <v>0</v>
      </c>
      <c r="M22" s="17">
        <v>0</v>
      </c>
      <c r="N22" s="16">
        <v>2</v>
      </c>
      <c r="O22" s="17">
        <v>12.7</v>
      </c>
    </row>
    <row r="23" spans="1:15" ht="12.75">
      <c r="A23" s="30" t="s">
        <v>13</v>
      </c>
      <c r="B23" s="16">
        <v>0</v>
      </c>
      <c r="C23" s="17">
        <v>0</v>
      </c>
      <c r="D23" s="16">
        <v>0</v>
      </c>
      <c r="E23" s="17">
        <v>0</v>
      </c>
      <c r="F23" s="16">
        <v>0</v>
      </c>
      <c r="G23" s="17">
        <v>0</v>
      </c>
      <c r="H23" s="16">
        <v>0</v>
      </c>
      <c r="I23" s="17">
        <v>0</v>
      </c>
      <c r="J23" s="16">
        <v>1</v>
      </c>
      <c r="K23" s="17">
        <v>25.3</v>
      </c>
      <c r="L23" s="16">
        <v>0</v>
      </c>
      <c r="M23" s="17">
        <v>0</v>
      </c>
      <c r="N23" s="16">
        <v>0</v>
      </c>
      <c r="O23" s="17">
        <v>0</v>
      </c>
    </row>
    <row r="24" spans="1:15" ht="12.75">
      <c r="A24" s="30" t="s">
        <v>14</v>
      </c>
      <c r="B24" s="16">
        <v>0</v>
      </c>
      <c r="C24" s="17">
        <v>0</v>
      </c>
      <c r="D24" s="16">
        <v>0</v>
      </c>
      <c r="E24" s="17">
        <v>0</v>
      </c>
      <c r="F24" s="16">
        <v>0</v>
      </c>
      <c r="G24" s="17">
        <v>0</v>
      </c>
      <c r="H24" s="16">
        <v>0</v>
      </c>
      <c r="I24" s="17">
        <v>0</v>
      </c>
      <c r="J24" s="16">
        <v>0</v>
      </c>
      <c r="K24" s="17">
        <v>0</v>
      </c>
      <c r="L24" s="16">
        <v>0</v>
      </c>
      <c r="M24" s="17">
        <v>0</v>
      </c>
      <c r="N24" s="16">
        <v>0</v>
      </c>
      <c r="O24" s="17">
        <v>0</v>
      </c>
    </row>
    <row r="25" spans="1:15" ht="12.75">
      <c r="A25" s="30" t="s">
        <v>15</v>
      </c>
      <c r="B25" s="16">
        <v>0</v>
      </c>
      <c r="C25" s="17">
        <v>0</v>
      </c>
      <c r="D25" s="16">
        <v>0</v>
      </c>
      <c r="E25" s="17">
        <v>0</v>
      </c>
      <c r="F25" s="16">
        <v>0</v>
      </c>
      <c r="G25" s="17">
        <v>0</v>
      </c>
      <c r="H25" s="16">
        <v>0</v>
      </c>
      <c r="I25" s="17">
        <v>0</v>
      </c>
      <c r="J25" s="16">
        <v>0</v>
      </c>
      <c r="K25" s="17">
        <v>0</v>
      </c>
      <c r="L25" s="16">
        <v>0</v>
      </c>
      <c r="M25" s="17">
        <v>0</v>
      </c>
      <c r="N25" s="16">
        <v>0</v>
      </c>
      <c r="O25" s="17">
        <v>0</v>
      </c>
    </row>
    <row r="26" spans="1:15" ht="12.75">
      <c r="A26" s="30" t="s">
        <v>16</v>
      </c>
      <c r="B26" s="16">
        <v>0</v>
      </c>
      <c r="C26" s="17">
        <v>0</v>
      </c>
      <c r="D26" s="16">
        <v>0</v>
      </c>
      <c r="E26" s="17">
        <v>0</v>
      </c>
      <c r="F26" s="16">
        <v>0</v>
      </c>
      <c r="G26" s="17">
        <v>0</v>
      </c>
      <c r="H26" s="16">
        <v>0</v>
      </c>
      <c r="I26" s="17">
        <v>0</v>
      </c>
      <c r="J26" s="16">
        <v>0</v>
      </c>
      <c r="K26" s="17">
        <v>0</v>
      </c>
      <c r="L26" s="16">
        <v>0</v>
      </c>
      <c r="M26" s="17">
        <v>0</v>
      </c>
      <c r="N26" s="16">
        <v>0</v>
      </c>
      <c r="O26" s="17">
        <v>0</v>
      </c>
    </row>
    <row r="27" spans="1:15" ht="12.75">
      <c r="A27" s="30" t="s">
        <v>17</v>
      </c>
      <c r="B27" s="16">
        <v>0</v>
      </c>
      <c r="C27" s="17">
        <v>0</v>
      </c>
      <c r="D27" s="16">
        <v>0</v>
      </c>
      <c r="E27" s="17">
        <v>0</v>
      </c>
      <c r="F27" s="16">
        <v>0</v>
      </c>
      <c r="G27" s="17">
        <v>0</v>
      </c>
      <c r="H27" s="16">
        <v>0</v>
      </c>
      <c r="I27" s="17">
        <v>0</v>
      </c>
      <c r="J27" s="16">
        <v>1</v>
      </c>
      <c r="K27" s="17">
        <v>36.7</v>
      </c>
      <c r="L27" s="16">
        <v>0</v>
      </c>
      <c r="M27" s="17">
        <v>0</v>
      </c>
      <c r="N27" s="16">
        <v>0</v>
      </c>
      <c r="O27" s="17">
        <v>0</v>
      </c>
    </row>
    <row r="28" spans="1:15" ht="12.75">
      <c r="A28" s="30" t="s">
        <v>18</v>
      </c>
      <c r="B28" s="16">
        <v>0</v>
      </c>
      <c r="C28" s="17">
        <v>0</v>
      </c>
      <c r="D28" s="16">
        <v>0</v>
      </c>
      <c r="E28" s="17">
        <v>0</v>
      </c>
      <c r="F28" s="16">
        <v>0</v>
      </c>
      <c r="G28" s="17">
        <v>0</v>
      </c>
      <c r="H28" s="16">
        <v>0</v>
      </c>
      <c r="I28" s="17">
        <v>0</v>
      </c>
      <c r="J28" s="16">
        <v>0</v>
      </c>
      <c r="K28" s="17">
        <v>0</v>
      </c>
      <c r="L28" s="16">
        <v>1</v>
      </c>
      <c r="M28" s="17">
        <v>0.6</v>
      </c>
      <c r="N28" s="16">
        <v>0</v>
      </c>
      <c r="O28" s="17">
        <v>0</v>
      </c>
    </row>
    <row r="29" spans="1:15" ht="12.75">
      <c r="A29" s="30" t="s">
        <v>19</v>
      </c>
      <c r="B29" s="16">
        <v>0</v>
      </c>
      <c r="C29" s="17">
        <v>0</v>
      </c>
      <c r="D29" s="16">
        <v>0</v>
      </c>
      <c r="E29" s="17">
        <v>0</v>
      </c>
      <c r="F29" s="16">
        <v>0</v>
      </c>
      <c r="G29" s="17">
        <v>0</v>
      </c>
      <c r="H29" s="16">
        <v>0</v>
      </c>
      <c r="I29" s="17">
        <v>0</v>
      </c>
      <c r="J29" s="16">
        <v>0</v>
      </c>
      <c r="K29" s="17">
        <v>0</v>
      </c>
      <c r="L29" s="16">
        <v>0</v>
      </c>
      <c r="M29" s="17">
        <v>0</v>
      </c>
      <c r="N29" s="16">
        <v>0</v>
      </c>
      <c r="O29" s="17">
        <v>0</v>
      </c>
    </row>
    <row r="30" spans="1:15" ht="12.75">
      <c r="A30" s="30" t="s">
        <v>20</v>
      </c>
      <c r="B30" s="16">
        <v>0</v>
      </c>
      <c r="C30" s="17">
        <v>0</v>
      </c>
      <c r="D30" s="16">
        <v>0</v>
      </c>
      <c r="E30" s="17">
        <v>0</v>
      </c>
      <c r="F30" s="16">
        <v>0</v>
      </c>
      <c r="G30" s="17">
        <v>0</v>
      </c>
      <c r="H30" s="16">
        <v>0</v>
      </c>
      <c r="I30" s="17">
        <v>0</v>
      </c>
      <c r="J30" s="16">
        <v>0</v>
      </c>
      <c r="K30" s="17">
        <v>0</v>
      </c>
      <c r="L30" s="16">
        <v>0</v>
      </c>
      <c r="M30" s="17">
        <v>0</v>
      </c>
      <c r="N30" s="16">
        <v>0</v>
      </c>
      <c r="O30" s="17">
        <v>0</v>
      </c>
    </row>
    <row r="31" spans="1:15" ht="12.75">
      <c r="A31" s="30" t="s">
        <v>21</v>
      </c>
      <c r="B31" s="16">
        <v>0</v>
      </c>
      <c r="C31" s="17">
        <v>0</v>
      </c>
      <c r="D31" s="16">
        <v>0</v>
      </c>
      <c r="E31" s="17">
        <v>0</v>
      </c>
      <c r="F31" s="16">
        <v>0</v>
      </c>
      <c r="G31" s="17">
        <v>0</v>
      </c>
      <c r="H31" s="16">
        <v>0</v>
      </c>
      <c r="I31" s="17">
        <v>0</v>
      </c>
      <c r="J31" s="16">
        <v>0</v>
      </c>
      <c r="K31" s="17">
        <v>0</v>
      </c>
      <c r="L31" s="16">
        <v>0</v>
      </c>
      <c r="M31" s="17">
        <v>0</v>
      </c>
      <c r="N31" s="16">
        <v>0</v>
      </c>
      <c r="O31" s="17">
        <v>0</v>
      </c>
    </row>
    <row r="32" spans="1:15" ht="12.75">
      <c r="A32" s="30" t="s">
        <v>22</v>
      </c>
      <c r="B32" s="16">
        <v>0</v>
      </c>
      <c r="C32" s="17">
        <v>0</v>
      </c>
      <c r="D32" s="16">
        <v>0</v>
      </c>
      <c r="E32" s="17">
        <v>0</v>
      </c>
      <c r="F32" s="16">
        <v>0</v>
      </c>
      <c r="G32" s="17">
        <v>0</v>
      </c>
      <c r="H32" s="16">
        <v>1</v>
      </c>
      <c r="I32" s="17">
        <v>37.7</v>
      </c>
      <c r="J32" s="16">
        <v>0</v>
      </c>
      <c r="K32" s="17">
        <v>0</v>
      </c>
      <c r="L32" s="16">
        <v>0</v>
      </c>
      <c r="M32" s="17">
        <v>0</v>
      </c>
      <c r="N32" s="16">
        <v>0</v>
      </c>
      <c r="O32" s="17">
        <v>0</v>
      </c>
    </row>
    <row r="33" spans="1:15" ht="12.75">
      <c r="A33" s="30" t="s">
        <v>23</v>
      </c>
      <c r="B33" s="16">
        <v>0</v>
      </c>
      <c r="C33" s="17">
        <v>0</v>
      </c>
      <c r="D33" s="16">
        <v>0</v>
      </c>
      <c r="E33" s="17">
        <v>0</v>
      </c>
      <c r="F33" s="16">
        <v>0</v>
      </c>
      <c r="G33" s="17">
        <v>0</v>
      </c>
      <c r="H33" s="16">
        <v>0</v>
      </c>
      <c r="I33" s="17">
        <v>0</v>
      </c>
      <c r="J33" s="16">
        <v>0</v>
      </c>
      <c r="K33" s="17">
        <v>0</v>
      </c>
      <c r="L33" s="16">
        <v>0</v>
      </c>
      <c r="M33" s="17">
        <v>0</v>
      </c>
      <c r="N33" s="16">
        <v>0</v>
      </c>
      <c r="O33" s="17">
        <v>0</v>
      </c>
    </row>
    <row r="34" spans="1:15" ht="12.75">
      <c r="A34" s="30" t="s">
        <v>24</v>
      </c>
      <c r="B34" s="16">
        <v>0</v>
      </c>
      <c r="C34" s="17">
        <v>0</v>
      </c>
      <c r="D34" s="16">
        <v>0</v>
      </c>
      <c r="E34" s="17">
        <v>0</v>
      </c>
      <c r="F34" s="16">
        <v>0</v>
      </c>
      <c r="G34" s="17">
        <v>0</v>
      </c>
      <c r="H34" s="16">
        <v>0</v>
      </c>
      <c r="I34" s="17">
        <v>0</v>
      </c>
      <c r="J34" s="16">
        <v>0</v>
      </c>
      <c r="K34" s="17">
        <v>0</v>
      </c>
      <c r="L34" s="16">
        <v>0</v>
      </c>
      <c r="M34" s="17">
        <v>0</v>
      </c>
      <c r="N34" s="16">
        <v>0</v>
      </c>
      <c r="O34" s="17">
        <v>0</v>
      </c>
    </row>
    <row r="35" spans="1:15" ht="12.75">
      <c r="A35" s="30" t="s">
        <v>25</v>
      </c>
      <c r="B35" s="16">
        <v>2</v>
      </c>
      <c r="C35" s="17">
        <v>196.5</v>
      </c>
      <c r="D35" s="16">
        <v>0</v>
      </c>
      <c r="E35" s="17">
        <v>0</v>
      </c>
      <c r="F35" s="16">
        <v>0</v>
      </c>
      <c r="G35" s="17">
        <v>0</v>
      </c>
      <c r="H35" s="16">
        <v>0</v>
      </c>
      <c r="I35" s="17">
        <v>0</v>
      </c>
      <c r="J35" s="16">
        <v>1</v>
      </c>
      <c r="K35" s="17">
        <v>54.2</v>
      </c>
      <c r="L35" s="16">
        <v>0</v>
      </c>
      <c r="M35" s="17">
        <v>0</v>
      </c>
      <c r="N35" s="16">
        <v>0</v>
      </c>
      <c r="O35" s="17">
        <v>0</v>
      </c>
    </row>
    <row r="36" spans="1:15" ht="12.75">
      <c r="A36" s="30" t="s">
        <v>26</v>
      </c>
      <c r="B36" s="16">
        <v>1</v>
      </c>
      <c r="C36" s="17">
        <v>4.9</v>
      </c>
      <c r="D36" s="16">
        <v>1</v>
      </c>
      <c r="E36" s="17">
        <v>48.3</v>
      </c>
      <c r="F36" s="16">
        <v>0</v>
      </c>
      <c r="G36" s="17">
        <v>0</v>
      </c>
      <c r="H36" s="16">
        <v>0</v>
      </c>
      <c r="I36" s="17">
        <v>0</v>
      </c>
      <c r="J36" s="16">
        <v>1</v>
      </c>
      <c r="K36" s="17">
        <v>2.3</v>
      </c>
      <c r="L36" s="16">
        <v>0</v>
      </c>
      <c r="M36" s="17">
        <v>0</v>
      </c>
      <c r="N36" s="16">
        <v>0</v>
      </c>
      <c r="O36" s="17">
        <v>0</v>
      </c>
    </row>
    <row r="37" spans="1:15" ht="12.75">
      <c r="A37" s="30" t="s">
        <v>27</v>
      </c>
      <c r="B37" s="16">
        <v>0</v>
      </c>
      <c r="C37" s="17">
        <v>0</v>
      </c>
      <c r="D37" s="16">
        <v>0</v>
      </c>
      <c r="E37" s="17">
        <v>0</v>
      </c>
      <c r="F37" s="16">
        <v>0</v>
      </c>
      <c r="G37" s="17">
        <v>0</v>
      </c>
      <c r="H37" s="16">
        <v>0</v>
      </c>
      <c r="I37" s="17">
        <v>0</v>
      </c>
      <c r="J37" s="16">
        <v>0</v>
      </c>
      <c r="K37" s="17">
        <v>0</v>
      </c>
      <c r="L37" s="16">
        <v>0</v>
      </c>
      <c r="M37" s="17">
        <v>0</v>
      </c>
      <c r="N37" s="16">
        <v>0</v>
      </c>
      <c r="O37" s="17">
        <v>0</v>
      </c>
    </row>
    <row r="38" spans="1:15" ht="12.75">
      <c r="A38" s="30" t="s">
        <v>28</v>
      </c>
      <c r="B38" s="16">
        <v>0</v>
      </c>
      <c r="C38" s="17">
        <v>0</v>
      </c>
      <c r="D38" s="16">
        <v>0</v>
      </c>
      <c r="E38" s="17">
        <v>0</v>
      </c>
      <c r="F38" s="16">
        <v>0</v>
      </c>
      <c r="G38" s="17">
        <v>0</v>
      </c>
      <c r="H38" s="16">
        <v>0</v>
      </c>
      <c r="I38" s="17">
        <v>0</v>
      </c>
      <c r="J38" s="16">
        <v>0</v>
      </c>
      <c r="K38" s="17">
        <v>0</v>
      </c>
      <c r="L38" s="16">
        <v>0</v>
      </c>
      <c r="M38" s="17">
        <v>0</v>
      </c>
      <c r="N38" s="16">
        <v>0</v>
      </c>
      <c r="O38" s="17">
        <v>0</v>
      </c>
    </row>
    <row r="39" spans="1:15" ht="12.75">
      <c r="A39" s="30" t="s">
        <v>29</v>
      </c>
      <c r="B39" s="16">
        <v>1</v>
      </c>
      <c r="C39" s="17">
        <v>20.2</v>
      </c>
      <c r="D39" s="16">
        <v>0</v>
      </c>
      <c r="E39" s="17">
        <v>0</v>
      </c>
      <c r="F39" s="16">
        <v>0</v>
      </c>
      <c r="G39" s="17">
        <v>0</v>
      </c>
      <c r="H39" s="16">
        <v>0</v>
      </c>
      <c r="I39" s="17">
        <v>0</v>
      </c>
      <c r="J39" s="16">
        <v>0</v>
      </c>
      <c r="K39" s="17">
        <v>0</v>
      </c>
      <c r="L39" s="16">
        <v>1</v>
      </c>
      <c r="M39" s="17">
        <v>60</v>
      </c>
      <c r="N39" s="16">
        <v>0</v>
      </c>
      <c r="O39" s="17">
        <v>0</v>
      </c>
    </row>
    <row r="40" spans="1:15" ht="12.75">
      <c r="A40" s="30" t="s">
        <v>30</v>
      </c>
      <c r="B40" s="16">
        <v>0</v>
      </c>
      <c r="C40" s="17">
        <v>0</v>
      </c>
      <c r="D40" s="16">
        <v>0</v>
      </c>
      <c r="E40" s="17">
        <v>0</v>
      </c>
      <c r="F40" s="16">
        <v>0</v>
      </c>
      <c r="G40" s="17">
        <v>0</v>
      </c>
      <c r="H40" s="16">
        <v>0</v>
      </c>
      <c r="I40" s="17">
        <v>0</v>
      </c>
      <c r="J40" s="16">
        <v>0</v>
      </c>
      <c r="K40" s="17">
        <v>0</v>
      </c>
      <c r="L40" s="16">
        <v>0</v>
      </c>
      <c r="M40" s="17">
        <v>0</v>
      </c>
      <c r="N40" s="16">
        <v>0</v>
      </c>
      <c r="O40" s="17">
        <v>0</v>
      </c>
    </row>
    <row r="41" spans="1:15" ht="12.75">
      <c r="A41" s="30" t="s">
        <v>31</v>
      </c>
      <c r="B41" s="16">
        <v>0</v>
      </c>
      <c r="C41" s="17">
        <v>0</v>
      </c>
      <c r="D41" s="16">
        <v>0</v>
      </c>
      <c r="E41" s="17">
        <v>0</v>
      </c>
      <c r="F41" s="16">
        <v>1</v>
      </c>
      <c r="G41" s="17">
        <v>49.9</v>
      </c>
      <c r="H41" s="16">
        <v>0</v>
      </c>
      <c r="I41" s="17">
        <v>0</v>
      </c>
      <c r="J41" s="16">
        <v>0</v>
      </c>
      <c r="K41" s="17">
        <v>0</v>
      </c>
      <c r="L41" s="16">
        <v>0</v>
      </c>
      <c r="M41" s="17">
        <v>0</v>
      </c>
      <c r="N41" s="16">
        <v>1</v>
      </c>
      <c r="O41" s="17">
        <v>20.2</v>
      </c>
    </row>
    <row r="42" spans="1:15" ht="12.75">
      <c r="A42" s="30" t="s">
        <v>32</v>
      </c>
      <c r="B42" s="16">
        <v>0</v>
      </c>
      <c r="C42" s="17">
        <v>0</v>
      </c>
      <c r="D42" s="16">
        <v>1</v>
      </c>
      <c r="E42" s="17">
        <v>3</v>
      </c>
      <c r="F42" s="16">
        <v>0</v>
      </c>
      <c r="G42" s="17">
        <v>0</v>
      </c>
      <c r="H42" s="16">
        <v>0</v>
      </c>
      <c r="I42" s="17">
        <v>0</v>
      </c>
      <c r="J42" s="16">
        <v>0</v>
      </c>
      <c r="K42" s="17">
        <v>0</v>
      </c>
      <c r="L42" s="16">
        <v>0</v>
      </c>
      <c r="M42" s="17">
        <v>0</v>
      </c>
      <c r="N42" s="16">
        <v>0</v>
      </c>
      <c r="O42" s="17">
        <v>0</v>
      </c>
    </row>
    <row r="43" spans="1:15" ht="12.75">
      <c r="A43" s="30" t="s">
        <v>33</v>
      </c>
      <c r="B43" s="16">
        <v>0</v>
      </c>
      <c r="C43" s="17">
        <v>0</v>
      </c>
      <c r="D43" s="16">
        <v>0</v>
      </c>
      <c r="E43" s="17">
        <v>0</v>
      </c>
      <c r="F43" s="16">
        <v>0</v>
      </c>
      <c r="G43" s="17">
        <v>0</v>
      </c>
      <c r="H43" s="16">
        <v>0</v>
      </c>
      <c r="I43" s="17">
        <v>0</v>
      </c>
      <c r="J43" s="16">
        <v>2</v>
      </c>
      <c r="K43" s="17">
        <v>157.5</v>
      </c>
      <c r="L43" s="16">
        <v>0</v>
      </c>
      <c r="M43" s="17">
        <v>0</v>
      </c>
      <c r="N43" s="16">
        <v>0</v>
      </c>
      <c r="O43" s="17">
        <v>0</v>
      </c>
    </row>
    <row r="44" spans="1:15" ht="12.75">
      <c r="A44" s="30" t="s">
        <v>34</v>
      </c>
      <c r="B44" s="16">
        <v>0</v>
      </c>
      <c r="C44" s="17">
        <v>0</v>
      </c>
      <c r="D44" s="16">
        <v>0</v>
      </c>
      <c r="E44" s="17">
        <v>0</v>
      </c>
      <c r="F44" s="16">
        <v>0</v>
      </c>
      <c r="G44" s="17">
        <v>0</v>
      </c>
      <c r="H44" s="16">
        <v>0</v>
      </c>
      <c r="I44" s="17">
        <v>0</v>
      </c>
      <c r="J44" s="16">
        <v>0</v>
      </c>
      <c r="K44" s="17">
        <v>0</v>
      </c>
      <c r="L44" s="16">
        <v>0</v>
      </c>
      <c r="M44" s="17">
        <v>0</v>
      </c>
      <c r="N44" s="16">
        <v>0</v>
      </c>
      <c r="O44" s="17">
        <v>0</v>
      </c>
    </row>
    <row r="45" spans="1:15" ht="12.75">
      <c r="A45" s="30" t="s">
        <v>35</v>
      </c>
      <c r="B45" s="16">
        <v>0</v>
      </c>
      <c r="C45" s="17">
        <v>0</v>
      </c>
      <c r="D45" s="16">
        <v>0</v>
      </c>
      <c r="E45" s="17">
        <v>0</v>
      </c>
      <c r="F45" s="16">
        <v>0</v>
      </c>
      <c r="G45" s="17">
        <v>0</v>
      </c>
      <c r="H45" s="16">
        <v>0</v>
      </c>
      <c r="I45" s="17">
        <v>0</v>
      </c>
      <c r="J45" s="16">
        <v>0</v>
      </c>
      <c r="K45" s="17">
        <v>0</v>
      </c>
      <c r="L45" s="16">
        <v>0</v>
      </c>
      <c r="M45" s="17">
        <v>0</v>
      </c>
      <c r="N45" s="16">
        <v>0</v>
      </c>
      <c r="O45" s="17">
        <v>0</v>
      </c>
    </row>
    <row r="46" spans="1:15" ht="12.75">
      <c r="A46" s="30" t="s">
        <v>36</v>
      </c>
      <c r="B46" s="16">
        <v>0</v>
      </c>
      <c r="C46" s="17">
        <v>0</v>
      </c>
      <c r="D46" s="16">
        <v>0</v>
      </c>
      <c r="E46" s="17">
        <v>0</v>
      </c>
      <c r="F46" s="16">
        <v>0</v>
      </c>
      <c r="G46" s="17">
        <v>0</v>
      </c>
      <c r="H46" s="16">
        <v>0</v>
      </c>
      <c r="I46" s="17">
        <v>0</v>
      </c>
      <c r="J46" s="16">
        <v>0</v>
      </c>
      <c r="K46" s="17">
        <v>0</v>
      </c>
      <c r="L46" s="16">
        <v>0</v>
      </c>
      <c r="M46" s="17">
        <v>0</v>
      </c>
      <c r="N46" s="16">
        <v>0</v>
      </c>
      <c r="O46" s="17">
        <v>0</v>
      </c>
    </row>
    <row r="47" spans="1:15" ht="12.75">
      <c r="A47" s="30" t="s">
        <v>37</v>
      </c>
      <c r="B47" s="16">
        <v>0</v>
      </c>
      <c r="C47" s="17">
        <v>0</v>
      </c>
      <c r="D47" s="16">
        <v>0</v>
      </c>
      <c r="E47" s="17">
        <v>0</v>
      </c>
      <c r="F47" s="16">
        <v>0</v>
      </c>
      <c r="G47" s="17">
        <v>0</v>
      </c>
      <c r="H47" s="16">
        <v>0</v>
      </c>
      <c r="I47" s="17">
        <v>0</v>
      </c>
      <c r="J47" s="16">
        <v>1</v>
      </c>
      <c r="K47" s="17">
        <v>23.4</v>
      </c>
      <c r="L47" s="16">
        <v>0</v>
      </c>
      <c r="M47" s="17">
        <v>0</v>
      </c>
      <c r="N47" s="16">
        <v>0</v>
      </c>
      <c r="O47" s="17">
        <v>0</v>
      </c>
    </row>
    <row r="48" spans="1:15" ht="12.75">
      <c r="A48" s="30" t="s">
        <v>38</v>
      </c>
      <c r="B48" s="16">
        <v>0</v>
      </c>
      <c r="C48" s="17">
        <v>0</v>
      </c>
      <c r="D48" s="16">
        <v>0</v>
      </c>
      <c r="E48" s="17">
        <v>0</v>
      </c>
      <c r="F48" s="16">
        <v>0</v>
      </c>
      <c r="G48" s="17">
        <v>0</v>
      </c>
      <c r="H48" s="16">
        <v>0</v>
      </c>
      <c r="I48" s="17">
        <v>0</v>
      </c>
      <c r="J48" s="16">
        <v>0</v>
      </c>
      <c r="K48" s="17">
        <v>0</v>
      </c>
      <c r="L48" s="16">
        <v>0</v>
      </c>
      <c r="M48" s="17">
        <v>0</v>
      </c>
      <c r="N48" s="16">
        <v>0</v>
      </c>
      <c r="O48" s="17">
        <v>0</v>
      </c>
    </row>
    <row r="49" spans="1:15" ht="12.75">
      <c r="A49" s="30" t="s">
        <v>39</v>
      </c>
      <c r="B49" s="16">
        <v>0</v>
      </c>
      <c r="C49" s="17">
        <v>0</v>
      </c>
      <c r="D49" s="16">
        <v>0</v>
      </c>
      <c r="E49" s="17">
        <v>0</v>
      </c>
      <c r="F49" s="16">
        <v>0</v>
      </c>
      <c r="G49" s="17">
        <v>0</v>
      </c>
      <c r="H49" s="16">
        <v>0</v>
      </c>
      <c r="I49" s="17">
        <v>0</v>
      </c>
      <c r="J49" s="16">
        <v>0</v>
      </c>
      <c r="K49" s="17">
        <v>0</v>
      </c>
      <c r="L49" s="16">
        <v>0</v>
      </c>
      <c r="M49" s="17">
        <v>0</v>
      </c>
      <c r="N49" s="16">
        <v>0</v>
      </c>
      <c r="O49" s="17">
        <v>0</v>
      </c>
    </row>
    <row r="50" spans="1:15" ht="12.75">
      <c r="A50" s="30" t="s">
        <v>40</v>
      </c>
      <c r="B50" s="16">
        <v>0</v>
      </c>
      <c r="C50" s="17">
        <v>0</v>
      </c>
      <c r="D50" s="16">
        <v>0</v>
      </c>
      <c r="E50" s="17">
        <v>0</v>
      </c>
      <c r="F50" s="16">
        <v>0</v>
      </c>
      <c r="G50" s="17">
        <v>0</v>
      </c>
      <c r="H50" s="16">
        <v>0</v>
      </c>
      <c r="I50" s="17">
        <v>0</v>
      </c>
      <c r="J50" s="16">
        <v>0</v>
      </c>
      <c r="K50" s="17">
        <v>0</v>
      </c>
      <c r="L50" s="16">
        <v>0</v>
      </c>
      <c r="M50" s="17">
        <v>0</v>
      </c>
      <c r="N50" s="16">
        <v>0</v>
      </c>
      <c r="O50" s="17">
        <v>0</v>
      </c>
    </row>
    <row r="51" spans="1:15" ht="12.75">
      <c r="A51" s="30" t="s">
        <v>41</v>
      </c>
      <c r="B51" s="16">
        <v>0</v>
      </c>
      <c r="C51" s="26">
        <v>0</v>
      </c>
      <c r="D51" s="16">
        <v>0</v>
      </c>
      <c r="E51" s="26">
        <v>0</v>
      </c>
      <c r="F51" s="16">
        <v>0</v>
      </c>
      <c r="G51" s="26">
        <v>0</v>
      </c>
      <c r="H51" s="16">
        <v>0</v>
      </c>
      <c r="I51" s="26">
        <v>0</v>
      </c>
      <c r="J51" s="16">
        <v>0</v>
      </c>
      <c r="K51" s="26">
        <v>0</v>
      </c>
      <c r="L51" s="16">
        <v>0</v>
      </c>
      <c r="M51" s="26">
        <v>0</v>
      </c>
      <c r="N51" s="16">
        <v>0</v>
      </c>
      <c r="O51" s="26">
        <v>0</v>
      </c>
    </row>
    <row r="52" spans="1:15" ht="12.75">
      <c r="A52" s="42"/>
      <c r="B52" s="43"/>
      <c r="C52" s="44"/>
      <c r="D52" s="43"/>
      <c r="E52" s="45"/>
      <c r="F52" s="43"/>
      <c r="G52" s="45"/>
      <c r="H52" s="43"/>
      <c r="I52" s="46"/>
      <c r="J52" s="46"/>
      <c r="K52" s="45"/>
      <c r="L52" s="43"/>
      <c r="M52" s="45"/>
      <c r="N52" s="43"/>
      <c r="O52" s="45"/>
    </row>
    <row r="53" spans="1:15" ht="12.75">
      <c r="A53" s="60" t="s">
        <v>55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</row>
    <row r="54" spans="14:15" ht="15">
      <c r="N54" s="2"/>
      <c r="O54" s="2"/>
    </row>
    <row r="55" spans="1:15" ht="15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8">
      <c r="A56" s="61" t="s">
        <v>56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</row>
    <row r="57" spans="1:15" ht="18">
      <c r="A57" s="61" t="s">
        <v>0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</row>
    <row r="58" spans="1:15" ht="18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spans="1:13" ht="12.75">
      <c r="A59" s="47"/>
      <c r="B59" s="48"/>
      <c r="C59" s="49"/>
      <c r="D59" s="50"/>
      <c r="E59" s="49"/>
      <c r="F59" s="48"/>
      <c r="G59" s="49"/>
      <c r="H59" s="48"/>
      <c r="I59" s="49"/>
      <c r="J59" s="48"/>
      <c r="K59" s="49"/>
      <c r="L59" s="48"/>
      <c r="M59" s="49"/>
    </row>
    <row r="60" spans="1:15" s="32" customFormat="1" ht="12.75">
      <c r="A60" s="51"/>
      <c r="B60" s="62" t="s">
        <v>49</v>
      </c>
      <c r="C60" s="63"/>
      <c r="D60" s="62" t="s">
        <v>50</v>
      </c>
      <c r="E60" s="63"/>
      <c r="F60" s="62" t="s">
        <v>51</v>
      </c>
      <c r="G60" s="63"/>
      <c r="H60" s="62" t="s">
        <v>52</v>
      </c>
      <c r="I60" s="63"/>
      <c r="J60" s="62" t="s">
        <v>53</v>
      </c>
      <c r="K60" s="63"/>
      <c r="L60" s="62" t="s">
        <v>54</v>
      </c>
      <c r="M60" s="63"/>
      <c r="N60" s="52"/>
      <c r="O60" s="52"/>
    </row>
    <row r="61" spans="1:15" s="32" customFormat="1" ht="12.75">
      <c r="A61" s="53" t="s">
        <v>1</v>
      </c>
      <c r="B61" s="53" t="s">
        <v>2</v>
      </c>
      <c r="C61" s="53" t="s">
        <v>3</v>
      </c>
      <c r="D61" s="53" t="s">
        <v>2</v>
      </c>
      <c r="E61" s="53" t="s">
        <v>3</v>
      </c>
      <c r="F61" s="53" t="s">
        <v>2</v>
      </c>
      <c r="G61" s="53" t="s">
        <v>3</v>
      </c>
      <c r="H61" s="53" t="s">
        <v>2</v>
      </c>
      <c r="I61" s="53" t="s">
        <v>3</v>
      </c>
      <c r="J61" s="53" t="s">
        <v>2</v>
      </c>
      <c r="K61" s="53" t="s">
        <v>3</v>
      </c>
      <c r="L61" s="53" t="s">
        <v>2</v>
      </c>
      <c r="M61" s="53" t="s">
        <v>3</v>
      </c>
      <c r="N61" s="52"/>
      <c r="O61" s="52"/>
    </row>
    <row r="62" spans="1:15" ht="12.75">
      <c r="A62" s="42"/>
      <c r="B62" s="54"/>
      <c r="C62" s="45"/>
      <c r="D62" s="54"/>
      <c r="E62" s="45"/>
      <c r="F62" s="55"/>
      <c r="G62" s="45"/>
      <c r="H62" s="43"/>
      <c r="I62" s="45"/>
      <c r="J62" s="43"/>
      <c r="K62" s="45"/>
      <c r="L62" s="43"/>
      <c r="M62" s="45"/>
      <c r="N62" s="37"/>
      <c r="O62" s="37"/>
    </row>
    <row r="63" spans="3:13" ht="12.75">
      <c r="C63" s="38"/>
      <c r="E63" s="40"/>
      <c r="F63" s="40"/>
      <c r="G63" s="40"/>
      <c r="I63" s="55"/>
      <c r="K63" s="55"/>
      <c r="M63" s="55"/>
    </row>
    <row r="64" spans="1:15" s="4" customFormat="1" ht="12.75">
      <c r="A64" s="3" t="s">
        <v>4</v>
      </c>
      <c r="B64" s="5">
        <f aca="true" t="shared" si="3" ref="B64:K64">SUM(B66+B73)</f>
        <v>14</v>
      </c>
      <c r="C64" s="6">
        <f t="shared" si="3"/>
        <v>4855.8</v>
      </c>
      <c r="D64" s="5">
        <f t="shared" si="3"/>
        <v>12</v>
      </c>
      <c r="E64" s="6">
        <f t="shared" si="3"/>
        <v>747.5000000000001</v>
      </c>
      <c r="F64" s="5">
        <f t="shared" si="3"/>
        <v>16</v>
      </c>
      <c r="G64" s="6">
        <f t="shared" si="3"/>
        <v>1430.4</v>
      </c>
      <c r="H64" s="5">
        <f t="shared" si="3"/>
        <v>11</v>
      </c>
      <c r="I64" s="6">
        <f t="shared" si="3"/>
        <v>954.6000000000001</v>
      </c>
      <c r="J64" s="5">
        <f t="shared" si="3"/>
        <v>96</v>
      </c>
      <c r="K64" s="6">
        <f t="shared" si="3"/>
        <v>6320.400000000001</v>
      </c>
      <c r="L64" s="15">
        <f>+L66+L73</f>
        <v>215</v>
      </c>
      <c r="M64" s="8">
        <f>+M66+M73</f>
        <v>18771</v>
      </c>
      <c r="N64" s="12"/>
      <c r="O64" s="9"/>
    </row>
    <row r="65" spans="1:15" ht="12.75">
      <c r="A65" s="4"/>
      <c r="B65" s="16"/>
      <c r="C65" s="17"/>
      <c r="D65" s="16"/>
      <c r="E65" s="17"/>
      <c r="F65" s="16"/>
      <c r="G65" s="17"/>
      <c r="H65" s="16"/>
      <c r="I65" s="17"/>
      <c r="J65" s="16"/>
      <c r="K65" s="17"/>
      <c r="L65" s="18"/>
      <c r="M65" s="19"/>
      <c r="N65" s="56"/>
      <c r="O65" s="57"/>
    </row>
    <row r="66" spans="1:15" s="4" customFormat="1" ht="12.75">
      <c r="A66" s="3" t="s">
        <v>5</v>
      </c>
      <c r="B66" s="5">
        <f aca="true" t="shared" si="4" ref="B66:K66">SUM(B68:B71)</f>
        <v>9</v>
      </c>
      <c r="C66" s="7">
        <f t="shared" si="4"/>
        <v>4496.5</v>
      </c>
      <c r="D66" s="5">
        <f t="shared" si="4"/>
        <v>5</v>
      </c>
      <c r="E66" s="7">
        <f t="shared" si="4"/>
        <v>606.3000000000001</v>
      </c>
      <c r="F66" s="5">
        <f t="shared" si="4"/>
        <v>6</v>
      </c>
      <c r="G66" s="7">
        <f t="shared" si="4"/>
        <v>779.3000000000001</v>
      </c>
      <c r="H66" s="5">
        <f t="shared" si="4"/>
        <v>9</v>
      </c>
      <c r="I66" s="7">
        <f>SUM(I68:I71)</f>
        <v>932.4000000000001</v>
      </c>
      <c r="J66" s="5">
        <f t="shared" si="4"/>
        <v>75</v>
      </c>
      <c r="K66" s="7">
        <f t="shared" si="4"/>
        <v>3887.6</v>
      </c>
      <c r="L66" s="10">
        <f aca="true" t="shared" si="5" ref="L66:M71">+B12+D12+F12+H12+J12+L12+N12+B66+D66+F66+H66+J66</f>
        <v>140</v>
      </c>
      <c r="M66" s="8">
        <f t="shared" si="5"/>
        <v>14105.599999999999</v>
      </c>
      <c r="N66" s="8"/>
      <c r="O66" s="9"/>
    </row>
    <row r="67" spans="2:15" ht="12.75">
      <c r="B67" s="16"/>
      <c r="C67" s="17"/>
      <c r="D67" s="16"/>
      <c r="E67" s="17"/>
      <c r="F67" s="16"/>
      <c r="G67" s="17"/>
      <c r="H67" s="16"/>
      <c r="I67" s="17"/>
      <c r="J67" s="16"/>
      <c r="K67" s="17"/>
      <c r="L67" s="20">
        <f t="shared" si="5"/>
        <v>0</v>
      </c>
      <c r="M67" s="21">
        <f t="shared" si="5"/>
        <v>0</v>
      </c>
      <c r="O67" s="57"/>
    </row>
    <row r="68" spans="1:15" ht="12.75">
      <c r="A68" s="30" t="s">
        <v>6</v>
      </c>
      <c r="B68" s="16">
        <v>5</v>
      </c>
      <c r="C68" s="17">
        <v>4098.8</v>
      </c>
      <c r="D68" s="16">
        <v>1</v>
      </c>
      <c r="E68" s="17">
        <v>9.7</v>
      </c>
      <c r="F68" s="16">
        <v>3</v>
      </c>
      <c r="G68" s="17">
        <v>546.5</v>
      </c>
      <c r="H68" s="16">
        <v>4</v>
      </c>
      <c r="I68" s="17">
        <v>844.2</v>
      </c>
      <c r="J68" s="16">
        <v>9</v>
      </c>
      <c r="K68" s="17">
        <v>1095.1</v>
      </c>
      <c r="L68" s="20">
        <f t="shared" si="5"/>
        <v>36</v>
      </c>
      <c r="M68" s="21">
        <f t="shared" si="5"/>
        <v>7871.700000000001</v>
      </c>
      <c r="O68" s="57"/>
    </row>
    <row r="69" spans="1:15" ht="12.75">
      <c r="A69" s="30" t="s">
        <v>7</v>
      </c>
      <c r="B69" s="16">
        <v>2</v>
      </c>
      <c r="C69" s="17">
        <v>41.2</v>
      </c>
      <c r="D69" s="16">
        <v>0</v>
      </c>
      <c r="E69" s="17">
        <v>0</v>
      </c>
      <c r="F69" s="16">
        <v>1</v>
      </c>
      <c r="G69" s="17">
        <v>224.1</v>
      </c>
      <c r="H69" s="16">
        <v>3</v>
      </c>
      <c r="I69" s="17">
        <v>81.7</v>
      </c>
      <c r="J69" s="16">
        <v>26</v>
      </c>
      <c r="K69" s="17">
        <v>1393.1</v>
      </c>
      <c r="L69" s="20">
        <f t="shared" si="5"/>
        <v>43</v>
      </c>
      <c r="M69" s="21">
        <f t="shared" si="5"/>
        <v>2710</v>
      </c>
      <c r="O69" s="57"/>
    </row>
    <row r="70" spans="1:15" ht="12.75">
      <c r="A70" s="30" t="s">
        <v>8</v>
      </c>
      <c r="B70" s="16">
        <v>1</v>
      </c>
      <c r="C70" s="17">
        <v>351.7</v>
      </c>
      <c r="D70" s="16">
        <v>2</v>
      </c>
      <c r="E70" s="17">
        <v>57</v>
      </c>
      <c r="F70" s="16">
        <v>0</v>
      </c>
      <c r="G70" s="17">
        <v>0</v>
      </c>
      <c r="H70" s="16">
        <v>1</v>
      </c>
      <c r="I70" s="17">
        <v>1.7</v>
      </c>
      <c r="J70" s="16">
        <v>31</v>
      </c>
      <c r="K70" s="17">
        <v>883.5</v>
      </c>
      <c r="L70" s="20">
        <f t="shared" si="5"/>
        <v>42</v>
      </c>
      <c r="M70" s="21">
        <f t="shared" si="5"/>
        <v>2421.1</v>
      </c>
      <c r="O70" s="57"/>
    </row>
    <row r="71" spans="1:13" ht="12.75">
      <c r="A71" s="30" t="s">
        <v>9</v>
      </c>
      <c r="B71" s="16">
        <v>1</v>
      </c>
      <c r="C71" s="17">
        <v>4.8</v>
      </c>
      <c r="D71" s="16">
        <v>2</v>
      </c>
      <c r="E71" s="17">
        <v>539.6</v>
      </c>
      <c r="F71" s="16">
        <v>2</v>
      </c>
      <c r="G71" s="17">
        <v>8.7</v>
      </c>
      <c r="H71" s="16">
        <v>1</v>
      </c>
      <c r="I71" s="17">
        <v>4.8</v>
      </c>
      <c r="J71" s="16">
        <v>9</v>
      </c>
      <c r="K71" s="17">
        <v>515.9</v>
      </c>
      <c r="L71" s="20">
        <f t="shared" si="5"/>
        <v>19</v>
      </c>
      <c r="M71" s="21">
        <f t="shared" si="5"/>
        <v>1102.8</v>
      </c>
    </row>
    <row r="72" spans="3:14" ht="12.75">
      <c r="C72" s="23"/>
      <c r="E72" s="23"/>
      <c r="G72" s="23"/>
      <c r="I72" s="23"/>
      <c r="K72" s="23"/>
      <c r="L72" s="19"/>
      <c r="M72" s="19"/>
      <c r="N72" s="20"/>
    </row>
    <row r="73" spans="1:14" s="4" customFormat="1" ht="12.75">
      <c r="A73" s="3" t="s">
        <v>10</v>
      </c>
      <c r="B73" s="5">
        <f aca="true" t="shared" si="6" ref="B73:K73">SUM(B75:B105)</f>
        <v>5</v>
      </c>
      <c r="C73" s="7">
        <f t="shared" si="6"/>
        <v>359.29999999999995</v>
      </c>
      <c r="D73" s="5">
        <f t="shared" si="6"/>
        <v>7</v>
      </c>
      <c r="E73" s="7">
        <f t="shared" si="6"/>
        <v>141.20000000000002</v>
      </c>
      <c r="F73" s="5">
        <f t="shared" si="6"/>
        <v>10</v>
      </c>
      <c r="G73" s="7">
        <f t="shared" si="6"/>
        <v>651.1</v>
      </c>
      <c r="H73" s="5">
        <f t="shared" si="6"/>
        <v>2</v>
      </c>
      <c r="I73" s="7">
        <f t="shared" si="6"/>
        <v>22.200000000000003</v>
      </c>
      <c r="J73" s="5">
        <f t="shared" si="6"/>
        <v>21</v>
      </c>
      <c r="K73" s="7">
        <f t="shared" si="6"/>
        <v>2432.8000000000006</v>
      </c>
      <c r="L73" s="24">
        <f>+B19+D19+F19+H19+J19+L19+N19+B73+D73+F73+H73+J73</f>
        <v>75</v>
      </c>
      <c r="M73" s="8">
        <f>+C19+E19+G19+I19+K19+M19+O19+C73+E73+G73+I73+K73</f>
        <v>4665.400000000001</v>
      </c>
      <c r="N73" s="11"/>
    </row>
    <row r="74" spans="2:14" ht="12.75">
      <c r="B74" s="16"/>
      <c r="C74" s="17"/>
      <c r="D74" s="16"/>
      <c r="E74" s="17"/>
      <c r="F74" s="16"/>
      <c r="G74" s="17"/>
      <c r="H74" s="16"/>
      <c r="I74" s="17"/>
      <c r="J74" s="16"/>
      <c r="K74" s="17"/>
      <c r="L74" s="19"/>
      <c r="M74" s="25"/>
      <c r="N74" s="58"/>
    </row>
    <row r="75" spans="1:15" ht="12.75">
      <c r="A75" s="30" t="s">
        <v>11</v>
      </c>
      <c r="B75" s="16">
        <v>1</v>
      </c>
      <c r="C75" s="17">
        <v>84.4</v>
      </c>
      <c r="D75" s="16">
        <v>0</v>
      </c>
      <c r="E75" s="17">
        <v>0</v>
      </c>
      <c r="F75" s="16">
        <v>0</v>
      </c>
      <c r="G75" s="17">
        <v>0</v>
      </c>
      <c r="H75" s="16">
        <v>1</v>
      </c>
      <c r="I75" s="17">
        <v>17.3</v>
      </c>
      <c r="J75" s="16">
        <v>2</v>
      </c>
      <c r="K75" s="17">
        <v>16.2</v>
      </c>
      <c r="L75" s="20">
        <f aca="true" t="shared" si="7" ref="L75:L105">+B21+D21+F21+H21+J21+L21+N21+B75+D75+F75+H75+J75</f>
        <v>12</v>
      </c>
      <c r="M75" s="21">
        <f aca="true" t="shared" si="8" ref="M75:M105">+C21+E21+G21+I21+K21+M21+O21+C75+E75+G75+I75+K75</f>
        <v>264.3</v>
      </c>
      <c r="N75" s="57"/>
      <c r="O75" s="23"/>
    </row>
    <row r="76" spans="1:15" ht="12.75">
      <c r="A76" s="30" t="s">
        <v>12</v>
      </c>
      <c r="B76" s="16">
        <v>0</v>
      </c>
      <c r="C76" s="17">
        <v>0</v>
      </c>
      <c r="D76" s="16">
        <v>0</v>
      </c>
      <c r="E76" s="17">
        <v>0</v>
      </c>
      <c r="F76" s="16">
        <v>0</v>
      </c>
      <c r="G76" s="17">
        <v>0</v>
      </c>
      <c r="H76" s="16">
        <v>0</v>
      </c>
      <c r="I76" s="17">
        <v>0</v>
      </c>
      <c r="J76" s="16">
        <v>4</v>
      </c>
      <c r="K76" s="17">
        <v>53.8</v>
      </c>
      <c r="L76" s="20">
        <f t="shared" si="7"/>
        <v>8</v>
      </c>
      <c r="M76" s="21">
        <f t="shared" si="8"/>
        <v>225.5</v>
      </c>
      <c r="O76" s="23"/>
    </row>
    <row r="77" spans="1:15" ht="12.75">
      <c r="A77" s="30" t="s">
        <v>13</v>
      </c>
      <c r="B77" s="16">
        <v>0</v>
      </c>
      <c r="C77" s="17">
        <v>0</v>
      </c>
      <c r="D77" s="16">
        <v>0</v>
      </c>
      <c r="E77" s="17">
        <v>0</v>
      </c>
      <c r="F77" s="16">
        <v>1</v>
      </c>
      <c r="G77" s="17">
        <v>5.3</v>
      </c>
      <c r="H77" s="16">
        <v>0</v>
      </c>
      <c r="I77" s="17">
        <v>0</v>
      </c>
      <c r="J77" s="16">
        <v>0</v>
      </c>
      <c r="K77" s="17">
        <v>0</v>
      </c>
      <c r="L77" s="20">
        <f t="shared" si="7"/>
        <v>2</v>
      </c>
      <c r="M77" s="21">
        <f t="shared" si="8"/>
        <v>30.6</v>
      </c>
      <c r="N77" s="57"/>
      <c r="O77" s="23"/>
    </row>
    <row r="78" spans="1:15" ht="12.75">
      <c r="A78" s="30" t="s">
        <v>14</v>
      </c>
      <c r="B78" s="16">
        <v>0</v>
      </c>
      <c r="C78" s="17">
        <v>0</v>
      </c>
      <c r="D78" s="16">
        <v>0</v>
      </c>
      <c r="E78" s="17">
        <v>0</v>
      </c>
      <c r="F78" s="16">
        <v>0</v>
      </c>
      <c r="G78" s="17">
        <v>0</v>
      </c>
      <c r="H78" s="16">
        <v>0</v>
      </c>
      <c r="I78" s="17">
        <v>0</v>
      </c>
      <c r="J78" s="16">
        <v>0</v>
      </c>
      <c r="K78" s="17">
        <v>0</v>
      </c>
      <c r="L78" s="20">
        <f t="shared" si="7"/>
        <v>0</v>
      </c>
      <c r="M78" s="21">
        <f t="shared" si="8"/>
        <v>0</v>
      </c>
      <c r="N78" s="57"/>
      <c r="O78" s="23"/>
    </row>
    <row r="79" spans="1:15" ht="12.75">
      <c r="A79" s="30" t="s">
        <v>15</v>
      </c>
      <c r="B79" s="16">
        <v>0</v>
      </c>
      <c r="C79" s="17">
        <v>0</v>
      </c>
      <c r="D79" s="16">
        <v>0</v>
      </c>
      <c r="E79" s="17">
        <v>0</v>
      </c>
      <c r="F79" s="16">
        <v>0</v>
      </c>
      <c r="G79" s="17">
        <v>0</v>
      </c>
      <c r="H79" s="16">
        <v>0</v>
      </c>
      <c r="I79" s="17">
        <v>0</v>
      </c>
      <c r="J79" s="16">
        <v>0</v>
      </c>
      <c r="K79" s="17">
        <v>0</v>
      </c>
      <c r="L79" s="20">
        <f t="shared" si="7"/>
        <v>0</v>
      </c>
      <c r="M79" s="21">
        <f t="shared" si="8"/>
        <v>0</v>
      </c>
      <c r="N79" s="57"/>
      <c r="O79" s="23"/>
    </row>
    <row r="80" spans="1:15" ht="12.75">
      <c r="A80" s="30" t="s">
        <v>16</v>
      </c>
      <c r="B80" s="16">
        <v>0</v>
      </c>
      <c r="C80" s="17">
        <v>0</v>
      </c>
      <c r="D80" s="16">
        <v>0</v>
      </c>
      <c r="E80" s="17">
        <v>0</v>
      </c>
      <c r="F80" s="16">
        <v>0</v>
      </c>
      <c r="G80" s="17">
        <v>0</v>
      </c>
      <c r="H80" s="16">
        <v>0</v>
      </c>
      <c r="I80" s="17">
        <v>0</v>
      </c>
      <c r="J80" s="16">
        <v>0</v>
      </c>
      <c r="K80" s="17">
        <v>0</v>
      </c>
      <c r="L80" s="20">
        <f t="shared" si="7"/>
        <v>0</v>
      </c>
      <c r="M80" s="21">
        <f t="shared" si="8"/>
        <v>0</v>
      </c>
      <c r="N80" s="57"/>
      <c r="O80" s="23"/>
    </row>
    <row r="81" spans="1:15" ht="12.75">
      <c r="A81" s="30" t="s">
        <v>17</v>
      </c>
      <c r="B81" s="16">
        <v>0</v>
      </c>
      <c r="C81" s="17">
        <v>0</v>
      </c>
      <c r="D81" s="16">
        <v>0</v>
      </c>
      <c r="E81" s="17">
        <v>0</v>
      </c>
      <c r="F81" s="16">
        <v>0</v>
      </c>
      <c r="G81" s="17">
        <v>0</v>
      </c>
      <c r="H81" s="16">
        <v>0</v>
      </c>
      <c r="I81" s="17">
        <v>0</v>
      </c>
      <c r="J81" s="16">
        <v>0</v>
      </c>
      <c r="K81" s="17">
        <v>0</v>
      </c>
      <c r="L81" s="20">
        <f t="shared" si="7"/>
        <v>1</v>
      </c>
      <c r="M81" s="21">
        <f t="shared" si="8"/>
        <v>36.7</v>
      </c>
      <c r="N81" s="57"/>
      <c r="O81" s="23"/>
    </row>
    <row r="82" spans="1:15" ht="12.75">
      <c r="A82" s="30" t="s">
        <v>18</v>
      </c>
      <c r="B82" s="16">
        <v>0</v>
      </c>
      <c r="C82" s="17">
        <v>0</v>
      </c>
      <c r="D82" s="16">
        <v>4</v>
      </c>
      <c r="E82" s="17">
        <v>45.7</v>
      </c>
      <c r="F82" s="16">
        <v>0</v>
      </c>
      <c r="G82" s="17">
        <v>0</v>
      </c>
      <c r="H82" s="16">
        <v>1</v>
      </c>
      <c r="I82" s="17">
        <v>4.9</v>
      </c>
      <c r="J82" s="16">
        <v>0</v>
      </c>
      <c r="K82" s="17">
        <v>0</v>
      </c>
      <c r="L82" s="20">
        <f t="shared" si="7"/>
        <v>6</v>
      </c>
      <c r="M82" s="21">
        <f t="shared" si="8"/>
        <v>51.2</v>
      </c>
      <c r="N82" s="57"/>
      <c r="O82" s="23"/>
    </row>
    <row r="83" spans="1:15" ht="12.75">
      <c r="A83" s="30" t="s">
        <v>19</v>
      </c>
      <c r="B83" s="16">
        <v>2</v>
      </c>
      <c r="C83" s="17">
        <v>261.9</v>
      </c>
      <c r="D83" s="16">
        <v>0</v>
      </c>
      <c r="E83" s="17">
        <v>0</v>
      </c>
      <c r="F83" s="16">
        <v>0</v>
      </c>
      <c r="G83" s="17">
        <v>0</v>
      </c>
      <c r="H83" s="16">
        <v>0</v>
      </c>
      <c r="I83" s="17">
        <v>0</v>
      </c>
      <c r="J83" s="16">
        <v>0</v>
      </c>
      <c r="K83" s="17">
        <v>0</v>
      </c>
      <c r="L83" s="20">
        <f t="shared" si="7"/>
        <v>2</v>
      </c>
      <c r="M83" s="21">
        <f t="shared" si="8"/>
        <v>261.9</v>
      </c>
      <c r="N83" s="57"/>
      <c r="O83" s="23"/>
    </row>
    <row r="84" spans="1:15" ht="12.75">
      <c r="A84" s="30" t="s">
        <v>20</v>
      </c>
      <c r="B84" s="16">
        <v>0</v>
      </c>
      <c r="C84" s="17">
        <v>0</v>
      </c>
      <c r="D84" s="16">
        <v>0</v>
      </c>
      <c r="E84" s="17">
        <v>0</v>
      </c>
      <c r="F84" s="16">
        <v>2</v>
      </c>
      <c r="G84" s="17">
        <v>55</v>
      </c>
      <c r="H84" s="16">
        <v>0</v>
      </c>
      <c r="I84" s="17">
        <v>0</v>
      </c>
      <c r="J84" s="16">
        <v>0</v>
      </c>
      <c r="K84" s="17">
        <v>0</v>
      </c>
      <c r="L84" s="20">
        <f t="shared" si="7"/>
        <v>2</v>
      </c>
      <c r="M84" s="21">
        <f t="shared" si="8"/>
        <v>55</v>
      </c>
      <c r="N84" s="57"/>
      <c r="O84" s="23"/>
    </row>
    <row r="85" spans="1:15" ht="12.75">
      <c r="A85" s="30" t="s">
        <v>21</v>
      </c>
      <c r="B85" s="16">
        <v>0</v>
      </c>
      <c r="C85" s="17">
        <v>0</v>
      </c>
      <c r="D85" s="16">
        <v>0</v>
      </c>
      <c r="E85" s="17">
        <v>0</v>
      </c>
      <c r="F85" s="16">
        <v>0</v>
      </c>
      <c r="G85" s="17">
        <v>0</v>
      </c>
      <c r="H85" s="16">
        <v>0</v>
      </c>
      <c r="I85" s="17">
        <v>0</v>
      </c>
      <c r="J85" s="16">
        <v>0</v>
      </c>
      <c r="K85" s="17">
        <v>0</v>
      </c>
      <c r="L85" s="20">
        <f t="shared" si="7"/>
        <v>0</v>
      </c>
      <c r="M85" s="21">
        <f t="shared" si="8"/>
        <v>0</v>
      </c>
      <c r="N85" s="57"/>
      <c r="O85" s="23"/>
    </row>
    <row r="86" spans="1:15" ht="12.75">
      <c r="A86" s="30" t="s">
        <v>22</v>
      </c>
      <c r="B86" s="16">
        <v>0</v>
      </c>
      <c r="C86" s="17">
        <v>0</v>
      </c>
      <c r="D86" s="16">
        <v>0</v>
      </c>
      <c r="E86" s="17">
        <v>0</v>
      </c>
      <c r="F86" s="16">
        <v>0</v>
      </c>
      <c r="G86" s="17">
        <v>0</v>
      </c>
      <c r="H86" s="16">
        <v>0</v>
      </c>
      <c r="I86" s="17">
        <v>0</v>
      </c>
      <c r="J86" s="16">
        <v>0</v>
      </c>
      <c r="K86" s="17">
        <v>0</v>
      </c>
      <c r="L86" s="20">
        <f t="shared" si="7"/>
        <v>1</v>
      </c>
      <c r="M86" s="21">
        <f t="shared" si="8"/>
        <v>37.7</v>
      </c>
      <c r="N86" s="57"/>
      <c r="O86" s="23"/>
    </row>
    <row r="87" spans="1:15" ht="12.75">
      <c r="A87" s="30" t="s">
        <v>23</v>
      </c>
      <c r="B87" s="16">
        <v>0</v>
      </c>
      <c r="C87" s="17">
        <v>0</v>
      </c>
      <c r="D87" s="16">
        <v>0</v>
      </c>
      <c r="E87" s="17">
        <v>0</v>
      </c>
      <c r="F87" s="16">
        <v>0</v>
      </c>
      <c r="G87" s="17">
        <v>0</v>
      </c>
      <c r="H87" s="16">
        <v>0</v>
      </c>
      <c r="I87" s="17">
        <v>0</v>
      </c>
      <c r="J87" s="16">
        <v>0</v>
      </c>
      <c r="K87" s="17">
        <v>0</v>
      </c>
      <c r="L87" s="20">
        <f t="shared" si="7"/>
        <v>0</v>
      </c>
      <c r="M87" s="21">
        <f t="shared" si="8"/>
        <v>0</v>
      </c>
      <c r="N87" s="57"/>
      <c r="O87" s="23"/>
    </row>
    <row r="88" spans="1:15" ht="12.75">
      <c r="A88" s="30" t="s">
        <v>24</v>
      </c>
      <c r="B88" s="16">
        <v>0</v>
      </c>
      <c r="C88" s="17">
        <v>0</v>
      </c>
      <c r="D88" s="16">
        <v>0</v>
      </c>
      <c r="E88" s="17">
        <v>0</v>
      </c>
      <c r="F88" s="16">
        <v>1</v>
      </c>
      <c r="G88" s="17">
        <v>505.5</v>
      </c>
      <c r="H88" s="16">
        <v>0</v>
      </c>
      <c r="I88" s="17">
        <v>0</v>
      </c>
      <c r="J88" s="16">
        <v>8</v>
      </c>
      <c r="K88" s="17">
        <v>772.2</v>
      </c>
      <c r="L88" s="20">
        <f t="shared" si="7"/>
        <v>9</v>
      </c>
      <c r="M88" s="21">
        <f t="shared" si="8"/>
        <v>1277.7</v>
      </c>
      <c r="N88" s="57"/>
      <c r="O88" s="23"/>
    </row>
    <row r="89" spans="1:15" ht="12.75">
      <c r="A89" s="30" t="s">
        <v>25</v>
      </c>
      <c r="B89" s="16">
        <v>0</v>
      </c>
      <c r="C89" s="17">
        <v>0</v>
      </c>
      <c r="D89" s="16">
        <v>0</v>
      </c>
      <c r="E89" s="17">
        <v>0</v>
      </c>
      <c r="F89" s="16">
        <v>0</v>
      </c>
      <c r="G89" s="17">
        <v>0</v>
      </c>
      <c r="H89" s="16">
        <v>0</v>
      </c>
      <c r="I89" s="17">
        <v>0</v>
      </c>
      <c r="J89" s="16">
        <v>1</v>
      </c>
      <c r="K89" s="17">
        <v>106</v>
      </c>
      <c r="L89" s="20">
        <f t="shared" si="7"/>
        <v>4</v>
      </c>
      <c r="M89" s="21">
        <f t="shared" si="8"/>
        <v>356.7</v>
      </c>
      <c r="N89" s="57"/>
      <c r="O89" s="23"/>
    </row>
    <row r="90" spans="1:15" ht="12.75">
      <c r="A90" s="30" t="s">
        <v>26</v>
      </c>
      <c r="B90" s="16">
        <v>0</v>
      </c>
      <c r="C90" s="17">
        <v>0</v>
      </c>
      <c r="D90" s="16">
        <v>0</v>
      </c>
      <c r="E90" s="17">
        <v>0</v>
      </c>
      <c r="F90" s="16">
        <v>2</v>
      </c>
      <c r="G90" s="17">
        <v>39.5</v>
      </c>
      <c r="H90" s="16">
        <v>0</v>
      </c>
      <c r="I90" s="17">
        <v>0</v>
      </c>
      <c r="J90" s="16">
        <v>0</v>
      </c>
      <c r="K90" s="17">
        <v>0</v>
      </c>
      <c r="L90" s="20">
        <f t="shared" si="7"/>
        <v>5</v>
      </c>
      <c r="M90" s="21">
        <f t="shared" si="8"/>
        <v>95</v>
      </c>
      <c r="N90" s="57"/>
      <c r="O90" s="23"/>
    </row>
    <row r="91" spans="1:15" ht="12.75">
      <c r="A91" s="30" t="s">
        <v>27</v>
      </c>
      <c r="B91" s="16">
        <v>0</v>
      </c>
      <c r="C91" s="17">
        <v>0</v>
      </c>
      <c r="D91" s="16">
        <v>0</v>
      </c>
      <c r="E91" s="17">
        <v>0</v>
      </c>
      <c r="F91" s="16">
        <v>0</v>
      </c>
      <c r="G91" s="17">
        <v>0</v>
      </c>
      <c r="H91" s="16">
        <v>0</v>
      </c>
      <c r="I91" s="17">
        <v>0</v>
      </c>
      <c r="J91" s="16">
        <v>0</v>
      </c>
      <c r="K91" s="17">
        <v>0</v>
      </c>
      <c r="L91" s="20">
        <f t="shared" si="7"/>
        <v>0</v>
      </c>
      <c r="M91" s="21">
        <f t="shared" si="8"/>
        <v>0</v>
      </c>
      <c r="N91" s="57"/>
      <c r="O91" s="23"/>
    </row>
    <row r="92" spans="1:15" ht="12.75">
      <c r="A92" s="30" t="s">
        <v>28</v>
      </c>
      <c r="B92" s="16">
        <v>0</v>
      </c>
      <c r="C92" s="17">
        <v>0</v>
      </c>
      <c r="D92" s="16">
        <v>1</v>
      </c>
      <c r="E92" s="17">
        <v>26.1</v>
      </c>
      <c r="F92" s="16">
        <v>1</v>
      </c>
      <c r="G92" s="17">
        <v>26.1</v>
      </c>
      <c r="H92" s="16">
        <v>0</v>
      </c>
      <c r="I92" s="17">
        <v>0</v>
      </c>
      <c r="J92" s="16">
        <v>1</v>
      </c>
      <c r="K92" s="17">
        <v>26.1</v>
      </c>
      <c r="L92" s="20">
        <f t="shared" si="7"/>
        <v>3</v>
      </c>
      <c r="M92" s="21">
        <f t="shared" si="8"/>
        <v>78.30000000000001</v>
      </c>
      <c r="N92" s="57"/>
      <c r="O92" s="23"/>
    </row>
    <row r="93" spans="1:15" ht="12.75">
      <c r="A93" s="30" t="s">
        <v>29</v>
      </c>
      <c r="B93" s="16">
        <v>0</v>
      </c>
      <c r="C93" s="17">
        <v>0</v>
      </c>
      <c r="D93" s="16">
        <v>0</v>
      </c>
      <c r="E93" s="17">
        <v>0</v>
      </c>
      <c r="F93" s="16">
        <v>0</v>
      </c>
      <c r="G93" s="17">
        <v>0</v>
      </c>
      <c r="H93" s="16">
        <v>0</v>
      </c>
      <c r="I93" s="17">
        <v>0</v>
      </c>
      <c r="J93" s="16">
        <v>0</v>
      </c>
      <c r="K93" s="17">
        <v>0</v>
      </c>
      <c r="L93" s="20">
        <f t="shared" si="7"/>
        <v>2</v>
      </c>
      <c r="M93" s="21">
        <f t="shared" si="8"/>
        <v>80.2</v>
      </c>
      <c r="N93" s="57"/>
      <c r="O93" s="23"/>
    </row>
    <row r="94" spans="1:15" ht="12.75">
      <c r="A94" s="30" t="s">
        <v>30</v>
      </c>
      <c r="B94" s="16">
        <v>0</v>
      </c>
      <c r="C94" s="17">
        <v>0</v>
      </c>
      <c r="D94" s="16">
        <v>1</v>
      </c>
      <c r="E94" s="17">
        <v>8.9</v>
      </c>
      <c r="F94" s="16">
        <v>0</v>
      </c>
      <c r="G94" s="17">
        <v>0</v>
      </c>
      <c r="H94" s="16">
        <v>0</v>
      </c>
      <c r="I94" s="17">
        <v>0</v>
      </c>
      <c r="J94" s="16">
        <v>0</v>
      </c>
      <c r="K94" s="17">
        <v>0</v>
      </c>
      <c r="L94" s="20">
        <f t="shared" si="7"/>
        <v>1</v>
      </c>
      <c r="M94" s="21">
        <f t="shared" si="8"/>
        <v>8.9</v>
      </c>
      <c r="N94" s="57"/>
      <c r="O94" s="23"/>
    </row>
    <row r="95" spans="1:15" ht="12.75">
      <c r="A95" s="30" t="s">
        <v>31</v>
      </c>
      <c r="B95" s="16">
        <v>2</v>
      </c>
      <c r="C95" s="17">
        <v>13</v>
      </c>
      <c r="D95" s="16">
        <v>0</v>
      </c>
      <c r="E95" s="17">
        <v>0</v>
      </c>
      <c r="F95" s="16">
        <v>0</v>
      </c>
      <c r="G95" s="17">
        <v>0</v>
      </c>
      <c r="H95" s="16">
        <v>0</v>
      </c>
      <c r="I95" s="17">
        <v>0</v>
      </c>
      <c r="J95" s="16">
        <v>0</v>
      </c>
      <c r="K95" s="17">
        <v>0</v>
      </c>
      <c r="L95" s="20">
        <f t="shared" si="7"/>
        <v>4</v>
      </c>
      <c r="M95" s="21">
        <f t="shared" si="8"/>
        <v>83.1</v>
      </c>
      <c r="N95" s="57"/>
      <c r="O95" s="23"/>
    </row>
    <row r="96" spans="1:15" ht="12.75">
      <c r="A96" s="30" t="s">
        <v>32</v>
      </c>
      <c r="B96" s="16">
        <v>0</v>
      </c>
      <c r="C96" s="17">
        <v>0</v>
      </c>
      <c r="D96" s="16">
        <v>0</v>
      </c>
      <c r="E96" s="17">
        <v>0</v>
      </c>
      <c r="F96" s="16">
        <v>1</v>
      </c>
      <c r="G96" s="17">
        <v>2.7</v>
      </c>
      <c r="H96" s="16">
        <v>0</v>
      </c>
      <c r="I96" s="17">
        <v>0</v>
      </c>
      <c r="J96" s="16">
        <v>0</v>
      </c>
      <c r="K96" s="17">
        <v>0</v>
      </c>
      <c r="L96" s="20">
        <f t="shared" si="7"/>
        <v>2</v>
      </c>
      <c r="M96" s="21">
        <f t="shared" si="8"/>
        <v>5.7</v>
      </c>
      <c r="N96" s="57"/>
      <c r="O96" s="23"/>
    </row>
    <row r="97" spans="1:15" ht="12.75">
      <c r="A97" s="30" t="s">
        <v>33</v>
      </c>
      <c r="B97" s="16">
        <v>0</v>
      </c>
      <c r="C97" s="17">
        <v>0</v>
      </c>
      <c r="D97" s="16">
        <v>0</v>
      </c>
      <c r="E97" s="17">
        <v>0</v>
      </c>
      <c r="F97" s="16">
        <v>0</v>
      </c>
      <c r="G97" s="17">
        <v>0</v>
      </c>
      <c r="H97" s="16">
        <v>0</v>
      </c>
      <c r="I97" s="17">
        <v>0</v>
      </c>
      <c r="J97" s="16">
        <v>1</v>
      </c>
      <c r="K97" s="17">
        <v>1113.9</v>
      </c>
      <c r="L97" s="20">
        <f t="shared" si="7"/>
        <v>3</v>
      </c>
      <c r="M97" s="21">
        <f t="shared" si="8"/>
        <v>1271.4</v>
      </c>
      <c r="N97" s="57"/>
      <c r="O97" s="23"/>
    </row>
    <row r="98" spans="1:15" ht="12.75">
      <c r="A98" s="30" t="s">
        <v>34</v>
      </c>
      <c r="B98" s="16">
        <v>0</v>
      </c>
      <c r="C98" s="17">
        <v>0</v>
      </c>
      <c r="D98" s="16">
        <v>0</v>
      </c>
      <c r="E98" s="17">
        <v>0</v>
      </c>
      <c r="F98" s="16">
        <v>0</v>
      </c>
      <c r="G98" s="17">
        <v>0</v>
      </c>
      <c r="H98" s="16">
        <v>0</v>
      </c>
      <c r="I98" s="17">
        <v>0</v>
      </c>
      <c r="J98" s="16">
        <v>0</v>
      </c>
      <c r="K98" s="17">
        <v>0</v>
      </c>
      <c r="L98" s="20">
        <f t="shared" si="7"/>
        <v>0</v>
      </c>
      <c r="M98" s="21">
        <f t="shared" si="8"/>
        <v>0</v>
      </c>
      <c r="N98" s="57"/>
      <c r="O98" s="23"/>
    </row>
    <row r="99" spans="1:15" ht="12.75">
      <c r="A99" s="30" t="s">
        <v>35</v>
      </c>
      <c r="B99" s="16">
        <v>0</v>
      </c>
      <c r="C99" s="17">
        <v>0</v>
      </c>
      <c r="D99" s="16">
        <v>0</v>
      </c>
      <c r="E99" s="17">
        <v>0</v>
      </c>
      <c r="F99" s="16">
        <v>0</v>
      </c>
      <c r="G99" s="17">
        <v>0</v>
      </c>
      <c r="H99" s="16">
        <v>0</v>
      </c>
      <c r="I99" s="17">
        <v>0</v>
      </c>
      <c r="J99" s="16">
        <v>0</v>
      </c>
      <c r="K99" s="17">
        <v>0</v>
      </c>
      <c r="L99" s="20">
        <f t="shared" si="7"/>
        <v>0</v>
      </c>
      <c r="M99" s="21">
        <f t="shared" si="8"/>
        <v>0</v>
      </c>
      <c r="N99" s="57"/>
      <c r="O99" s="23"/>
    </row>
    <row r="100" spans="1:15" ht="12.75">
      <c r="A100" s="30" t="s">
        <v>36</v>
      </c>
      <c r="B100" s="16">
        <v>0</v>
      </c>
      <c r="C100" s="17">
        <v>0</v>
      </c>
      <c r="D100" s="16">
        <v>0</v>
      </c>
      <c r="E100" s="17">
        <v>0</v>
      </c>
      <c r="F100" s="16">
        <v>1</v>
      </c>
      <c r="G100" s="17">
        <v>14</v>
      </c>
      <c r="H100" s="16">
        <v>0</v>
      </c>
      <c r="I100" s="17">
        <v>0</v>
      </c>
      <c r="J100" s="16">
        <v>3</v>
      </c>
      <c r="K100" s="17">
        <v>311.8</v>
      </c>
      <c r="L100" s="20">
        <f t="shared" si="7"/>
        <v>4</v>
      </c>
      <c r="M100" s="21">
        <f t="shared" si="8"/>
        <v>325.8</v>
      </c>
      <c r="N100" s="57"/>
      <c r="O100" s="23"/>
    </row>
    <row r="101" spans="1:15" ht="12.75">
      <c r="A101" s="30" t="s">
        <v>37</v>
      </c>
      <c r="B101" s="16">
        <v>0</v>
      </c>
      <c r="C101" s="17">
        <v>0</v>
      </c>
      <c r="D101" s="16">
        <v>0</v>
      </c>
      <c r="E101" s="17">
        <v>0</v>
      </c>
      <c r="F101" s="16">
        <v>0</v>
      </c>
      <c r="G101" s="17">
        <v>0</v>
      </c>
      <c r="H101" s="16">
        <v>0</v>
      </c>
      <c r="I101" s="17">
        <v>0</v>
      </c>
      <c r="J101" s="16">
        <v>1</v>
      </c>
      <c r="K101" s="17">
        <v>32.8</v>
      </c>
      <c r="L101" s="20">
        <f t="shared" si="7"/>
        <v>2</v>
      </c>
      <c r="M101" s="21">
        <f t="shared" si="8"/>
        <v>56.199999999999996</v>
      </c>
      <c r="N101" s="57"/>
      <c r="O101" s="23"/>
    </row>
    <row r="102" spans="1:15" ht="12.75">
      <c r="A102" s="30" t="s">
        <v>38</v>
      </c>
      <c r="B102" s="16">
        <v>0</v>
      </c>
      <c r="C102" s="17">
        <v>0</v>
      </c>
      <c r="D102" s="16">
        <v>0</v>
      </c>
      <c r="E102" s="17">
        <v>0</v>
      </c>
      <c r="F102" s="16">
        <v>1</v>
      </c>
      <c r="G102" s="17">
        <v>3</v>
      </c>
      <c r="H102" s="16">
        <v>0</v>
      </c>
      <c r="I102" s="17">
        <v>0</v>
      </c>
      <c r="J102" s="16">
        <v>0</v>
      </c>
      <c r="K102" s="17">
        <v>0</v>
      </c>
      <c r="L102" s="20">
        <f t="shared" si="7"/>
        <v>1</v>
      </c>
      <c r="M102" s="21">
        <f t="shared" si="8"/>
        <v>3</v>
      </c>
      <c r="N102" s="57"/>
      <c r="O102" s="23"/>
    </row>
    <row r="103" spans="1:15" ht="12.75">
      <c r="A103" s="30" t="s">
        <v>39</v>
      </c>
      <c r="B103" s="16">
        <v>0</v>
      </c>
      <c r="C103" s="17">
        <v>0</v>
      </c>
      <c r="D103" s="16">
        <v>0</v>
      </c>
      <c r="E103" s="17">
        <v>0</v>
      </c>
      <c r="F103" s="16">
        <v>0</v>
      </c>
      <c r="G103" s="17">
        <v>0</v>
      </c>
      <c r="H103" s="16">
        <v>0</v>
      </c>
      <c r="I103" s="17">
        <v>0</v>
      </c>
      <c r="J103" s="16">
        <v>0</v>
      </c>
      <c r="K103" s="17">
        <v>0</v>
      </c>
      <c r="L103" s="20">
        <f t="shared" si="7"/>
        <v>0</v>
      </c>
      <c r="M103" s="21">
        <f t="shared" si="8"/>
        <v>0</v>
      </c>
      <c r="N103" s="57"/>
      <c r="O103" s="23"/>
    </row>
    <row r="104" spans="1:15" ht="12.75">
      <c r="A104" s="30" t="s">
        <v>40</v>
      </c>
      <c r="B104" s="16">
        <v>0</v>
      </c>
      <c r="C104" s="17">
        <v>0</v>
      </c>
      <c r="D104" s="16">
        <v>0</v>
      </c>
      <c r="E104" s="17">
        <v>0</v>
      </c>
      <c r="F104" s="16">
        <v>0</v>
      </c>
      <c r="G104" s="17">
        <v>0</v>
      </c>
      <c r="H104" s="16">
        <v>0</v>
      </c>
      <c r="I104" s="17">
        <v>0</v>
      </c>
      <c r="J104" s="16">
        <v>0</v>
      </c>
      <c r="K104" s="17">
        <v>0</v>
      </c>
      <c r="L104" s="20">
        <f t="shared" si="7"/>
        <v>0</v>
      </c>
      <c r="M104" s="21">
        <f t="shared" si="8"/>
        <v>0</v>
      </c>
      <c r="N104" s="57"/>
      <c r="O104" s="23"/>
    </row>
    <row r="105" spans="1:15" ht="12.75">
      <c r="A105" s="30" t="s">
        <v>41</v>
      </c>
      <c r="B105" s="16">
        <v>0</v>
      </c>
      <c r="C105" s="26">
        <v>0</v>
      </c>
      <c r="D105" s="27">
        <v>1</v>
      </c>
      <c r="E105" s="26">
        <v>60.5</v>
      </c>
      <c r="F105" s="27">
        <v>0</v>
      </c>
      <c r="G105" s="26">
        <v>0</v>
      </c>
      <c r="H105" s="27">
        <v>0</v>
      </c>
      <c r="I105" s="26">
        <v>0</v>
      </c>
      <c r="J105" s="27">
        <v>0</v>
      </c>
      <c r="K105" s="26">
        <v>0</v>
      </c>
      <c r="L105" s="28">
        <f t="shared" si="7"/>
        <v>1</v>
      </c>
      <c r="M105" s="29">
        <f t="shared" si="8"/>
        <v>60.5</v>
      </c>
      <c r="N105" s="57"/>
      <c r="O105" s="23"/>
    </row>
    <row r="106" spans="1:15" ht="12.75">
      <c r="A106" s="42"/>
      <c r="B106" s="43"/>
      <c r="C106" s="44"/>
      <c r="D106" s="59"/>
      <c r="E106" s="38"/>
      <c r="F106" s="59"/>
      <c r="G106" s="44"/>
      <c r="H106" s="40"/>
      <c r="I106" s="44"/>
      <c r="J106" s="59"/>
      <c r="K106" s="41"/>
      <c r="L106" s="59"/>
      <c r="M106" s="39"/>
      <c r="N106" s="54"/>
      <c r="O106" s="54"/>
    </row>
  </sheetData>
  <sheetProtection/>
  <mergeCells count="19">
    <mergeCell ref="A1:O1"/>
    <mergeCell ref="A3:O3"/>
    <mergeCell ref="A4:O4"/>
    <mergeCell ref="B6:C6"/>
    <mergeCell ref="D6:E6"/>
    <mergeCell ref="F6:G6"/>
    <mergeCell ref="H6:I6"/>
    <mergeCell ref="J6:K6"/>
    <mergeCell ref="L6:M6"/>
    <mergeCell ref="N6:O6"/>
    <mergeCell ref="A56:O56"/>
    <mergeCell ref="A57:O57"/>
    <mergeCell ref="B60:C60"/>
    <mergeCell ref="D60:E60"/>
    <mergeCell ref="F60:G60"/>
    <mergeCell ref="H60:I60"/>
    <mergeCell ref="J60:K60"/>
    <mergeCell ref="L60:M60"/>
    <mergeCell ref="A53:O53"/>
  </mergeCells>
  <printOptions/>
  <pageMargins left="0.984251968503937" right="0" top="0" bottom="0.5905511811023623" header="0" footer="0"/>
  <pageSetup firstPageNumber="209" useFirstPageNumber="1" horizontalDpi="300" verticalDpi="300" orientation="landscape" scale="75" r:id="rId2"/>
  <headerFooter alignWithMargins="0">
    <oddFooter>&amp;C&amp;"Arial,Negrita"&amp;P</oddFooter>
  </headerFooter>
  <rowBreaks count="1" manualBreakCount="1">
    <brk id="52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olascoaga</cp:lastModifiedBy>
  <cp:lastPrinted>2010-08-09T20:59:50Z</cp:lastPrinted>
  <dcterms:created xsi:type="dcterms:W3CDTF">2004-01-22T14:45:05Z</dcterms:created>
  <dcterms:modified xsi:type="dcterms:W3CDTF">2010-08-09T20:59:51Z</dcterms:modified>
  <cp:category/>
  <cp:version/>
  <cp:contentType/>
  <cp:contentStatus/>
</cp:coreProperties>
</file>