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PENS218" sheetId="1" r:id="rId1"/>
  </sheets>
  <definedNames>
    <definedName name="_Regression_Int" localSheetId="0" hidden="1">1</definedName>
    <definedName name="A_IMPRESIÓN_IM">'PENS218'!$A$1:$K$53</definedName>
    <definedName name="_xlnm.Print_Area" localSheetId="0">'PENS218'!$A$1:$K$53</definedName>
    <definedName name="Imprimir_área_IM" localSheetId="0">'PENS218'!$A$1:$J$53</definedName>
  </definedNames>
  <calcPr fullCalcOnLoad="1"/>
</workbook>
</file>

<file path=xl/sharedStrings.xml><?xml version="1.0" encoding="utf-8"?>
<sst xmlns="http://schemas.openxmlformats.org/spreadsheetml/2006/main" count="54" uniqueCount="53">
  <si>
    <t xml:space="preserve"> </t>
  </si>
  <si>
    <t>ENTIDAD</t>
  </si>
  <si>
    <t>TOTAL</t>
  </si>
  <si>
    <t>JUBILACION</t>
  </si>
  <si>
    <t xml:space="preserve">    VIUDEZ</t>
  </si>
  <si>
    <t xml:space="preserve">   ORFANDAD</t>
  </si>
  <si>
    <t>ASCENDENCIA</t>
  </si>
  <si>
    <t>INVALIDEZ</t>
  </si>
  <si>
    <t>DISTRITO FEDERAL</t>
  </si>
  <si>
    <t>ZONA NORTE</t>
  </si>
  <si>
    <t>ZONA ORIENTE</t>
  </si>
  <si>
    <t>ZONA SUR</t>
  </si>
  <si>
    <t>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</si>
  <si>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</si>
  <si>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</si>
  <si>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</si>
  <si>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</si>
  <si>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</si>
  <si>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</si>
  <si>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</si>
  <si>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</si>
  <si>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</si>
  <si>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</si>
  <si>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</si>
  <si>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</si>
  <si>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</si>
  <si>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</si>
  <si>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</si>
  <si>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</si>
  <si>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</si>
  <si>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</si>
  <si>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</si>
  <si>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</si>
  <si>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</si>
  <si>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</si>
  <si>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</si>
  <si>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</si>
  <si>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</si>
  <si>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</si>
  <si>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</si>
  <si>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</si>
  <si>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</si>
  <si>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</si>
  <si>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</si>
  <si>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</si>
  <si>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EN EL EXTRANJERO</t>
  </si>
  <si>
    <t xml:space="preserve"> + ) NO INCLUYE PENSIONES POR RIESGOS DEL TRABAJO</t>
  </si>
  <si>
    <t>EDAD Y TIEMPO DE SERVICIO</t>
  </si>
  <si>
    <t>CESANTIA EN EDAD AVANZADA</t>
  </si>
  <si>
    <t>VIUDEZ Y ORFANDAD</t>
  </si>
  <si>
    <t>2.1.8 COSTO DE PENSIONES OTORGADAS POR ENTIDAD FEDERATIVA</t>
  </si>
  <si>
    <t>Y TIPO DE PENSION EN 2009  +  (MILES DE PESOS)</t>
  </si>
  <si>
    <t>ANUARIO ESTADISTICO 2009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</si>
</sst>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_);\(#,##0.0\)"/>
    <numFmt numFmtId="173" formatCode="#,##0_);\(#,##0\)"/>
    <numFmt numFmtId="174" formatCode="#,##0.0"/>
    <numFmt numFmtId="175" formatCode="_-* #,##0.0_-;\-* #,##0.0_-;_-* &quot;-&quot;??_-;_-@_-"/>
  </numFmts>
  <fonts count="28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sz val="10"/>
      <name val="Arial Unicode MS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9"/>
      <name val="Courie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41">
    <xf numFmtId="172" fontId="0" fillId="0" borderId="0" xfId="0" applyAlignment="1">
      <alignment/>
    </xf>
    <xf numFmtId="172" fontId="0" fillId="0" borderId="0" xfId="0" applyNumberFormat="1" applyAlignment="1" applyProtection="1">
      <alignment horizontal="left"/>
      <protection/>
    </xf>
    <xf numFmtId="173" fontId="0" fillId="0" borderId="0" xfId="0" applyNumberFormat="1" applyAlignment="1" applyProtection="1">
      <alignment/>
      <protection/>
    </xf>
    <xf numFmtId="172" fontId="1" fillId="0" borderId="0" xfId="0" applyNumberFormat="1" applyFont="1" applyAlignment="1" applyProtection="1">
      <alignment horizontal="left"/>
      <protection/>
    </xf>
    <xf numFmtId="172" fontId="1" fillId="0" borderId="0" xfId="0" applyFont="1" applyAlignment="1">
      <alignment/>
    </xf>
    <xf numFmtId="173" fontId="1" fillId="0" borderId="0" xfId="0" applyNumberFormat="1" applyFont="1" applyAlignment="1" applyProtection="1">
      <alignment/>
      <protection/>
    </xf>
    <xf numFmtId="172" fontId="1" fillId="0" borderId="10" xfId="0" applyFont="1" applyBorder="1" applyAlignment="1">
      <alignment/>
    </xf>
    <xf numFmtId="172" fontId="1" fillId="0" borderId="10" xfId="0" applyNumberFormat="1" applyFont="1" applyBorder="1" applyAlignment="1" applyProtection="1">
      <alignment horizontal="left"/>
      <protection/>
    </xf>
    <xf numFmtId="172" fontId="3" fillId="0" borderId="0" xfId="0" applyNumberFormat="1" applyFont="1" applyAlignment="1" applyProtection="1">
      <alignment horizontal="left"/>
      <protection/>
    </xf>
    <xf numFmtId="173" fontId="2" fillId="0" borderId="0" xfId="0" applyNumberFormat="1" applyFont="1" applyAlignment="1" applyProtection="1">
      <alignment/>
      <protection/>
    </xf>
    <xf numFmtId="173" fontId="4" fillId="0" borderId="0" xfId="0" applyNumberFormat="1" applyFont="1" applyAlignment="1" applyProtection="1">
      <alignment/>
      <protection/>
    </xf>
    <xf numFmtId="172" fontId="4" fillId="0" borderId="0" xfId="0" applyFont="1" applyAlignment="1">
      <alignment/>
    </xf>
    <xf numFmtId="172" fontId="2" fillId="0" borderId="0" xfId="0" applyNumberFormat="1" applyFont="1" applyAlignment="1" applyProtection="1">
      <alignment horizontal="left"/>
      <protection/>
    </xf>
    <xf numFmtId="175" fontId="1" fillId="0" borderId="10" xfId="46" applyNumberFormat="1" applyFont="1" applyBorder="1" applyAlignment="1">
      <alignment/>
    </xf>
    <xf numFmtId="175" fontId="1" fillId="0" borderId="10" xfId="46" applyNumberFormat="1" applyFont="1" applyBorder="1" applyAlignment="1" applyProtection="1">
      <alignment/>
      <protection/>
    </xf>
    <xf numFmtId="172" fontId="6" fillId="0" borderId="0" xfId="0" applyNumberFormat="1" applyFont="1" applyAlignment="1" applyProtection="1">
      <alignment horizontal="center"/>
      <protection/>
    </xf>
    <xf numFmtId="174" fontId="2" fillId="0" borderId="0" xfId="46" applyNumberFormat="1" applyFont="1" applyAlignment="1" applyProtection="1">
      <alignment/>
      <protection/>
    </xf>
    <xf numFmtId="174" fontId="2" fillId="0" borderId="0" xfId="46" applyNumberFormat="1" applyFont="1" applyBorder="1" applyAlignment="1" applyProtection="1">
      <alignment/>
      <protection/>
    </xf>
    <xf numFmtId="174" fontId="1" fillId="0" borderId="0" xfId="46" applyNumberFormat="1" applyFont="1" applyAlignment="1">
      <alignment/>
    </xf>
    <xf numFmtId="174" fontId="1" fillId="0" borderId="0" xfId="46" applyNumberFormat="1" applyFont="1" applyBorder="1" applyAlignment="1">
      <alignment/>
    </xf>
    <xf numFmtId="174" fontId="1" fillId="0" borderId="0" xfId="46" applyNumberFormat="1" applyFont="1" applyAlignment="1" applyProtection="1">
      <alignment/>
      <protection/>
    </xf>
    <xf numFmtId="174" fontId="7" fillId="0" borderId="0" xfId="46" applyNumberFormat="1" applyFont="1" applyAlignment="1" applyProtection="1">
      <alignment/>
      <protection/>
    </xf>
    <xf numFmtId="174" fontId="8" fillId="0" borderId="0" xfId="46" applyNumberFormat="1" applyFont="1" applyAlignment="1" applyProtection="1">
      <alignment/>
      <protection/>
    </xf>
    <xf numFmtId="172" fontId="6" fillId="0" borderId="0" xfId="0" applyNumberFormat="1" applyFont="1" applyAlignment="1" applyProtection="1" quotePrefix="1">
      <alignment horizontal="center"/>
      <protection/>
    </xf>
    <xf numFmtId="172" fontId="6" fillId="0" borderId="0" xfId="0" applyNumberFormat="1" applyFont="1" applyAlignment="1" applyProtection="1">
      <alignment horizontal="center"/>
      <protection/>
    </xf>
    <xf numFmtId="172" fontId="5" fillId="0" borderId="0" xfId="0" applyNumberFormat="1" applyFont="1" applyAlignment="1" applyProtection="1">
      <alignment horizontal="right"/>
      <protection/>
    </xf>
    <xf numFmtId="172" fontId="26" fillId="0" borderId="11" xfId="0" applyNumberFormat="1" applyFont="1" applyFill="1" applyBorder="1" applyAlignment="1" applyProtection="1">
      <alignment horizontal="center" vertical="center"/>
      <protection/>
    </xf>
    <xf numFmtId="172" fontId="26" fillId="0" borderId="11" xfId="0" applyNumberFormat="1" applyFont="1" applyFill="1" applyBorder="1" applyAlignment="1" applyProtection="1">
      <alignment horizontal="center" vertical="center" wrapText="1"/>
      <protection/>
    </xf>
    <xf numFmtId="172" fontId="26" fillId="0" borderId="12" xfId="0" applyNumberFormat="1" applyFont="1" applyFill="1" applyBorder="1" applyAlignment="1" applyProtection="1">
      <alignment horizontal="center" vertical="center"/>
      <protection/>
    </xf>
    <xf numFmtId="172" fontId="26" fillId="0" borderId="13" xfId="0" applyNumberFormat="1" applyFont="1" applyFill="1" applyBorder="1" applyAlignment="1" applyProtection="1">
      <alignment horizontal="center" vertical="center"/>
      <protection/>
    </xf>
    <xf numFmtId="172" fontId="26" fillId="0" borderId="14" xfId="0" applyNumberFormat="1" applyFont="1" applyFill="1" applyBorder="1" applyAlignment="1" applyProtection="1">
      <alignment horizontal="center" vertical="center"/>
      <protection/>
    </xf>
    <xf numFmtId="172" fontId="27" fillId="0" borderId="14" xfId="0" applyFont="1" applyFill="1" applyBorder="1" applyAlignment="1">
      <alignment horizontal="center" vertical="center"/>
    </xf>
    <xf numFmtId="172" fontId="26" fillId="0" borderId="14" xfId="0" applyNumberFormat="1" applyFont="1" applyFill="1" applyBorder="1" applyAlignment="1" applyProtection="1">
      <alignment horizontal="center" vertical="center" wrapText="1"/>
      <protection/>
    </xf>
    <xf numFmtId="172" fontId="26" fillId="0" borderId="15" xfId="0" applyNumberFormat="1" applyFont="1" applyFill="1" applyBorder="1" applyAlignment="1" applyProtection="1">
      <alignment horizontal="center" vertical="center"/>
      <protection/>
    </xf>
    <xf numFmtId="172" fontId="26" fillId="0" borderId="16" xfId="0" applyNumberFormat="1" applyFont="1" applyFill="1" applyBorder="1" applyAlignment="1" applyProtection="1">
      <alignment horizontal="center" vertical="center"/>
      <protection/>
    </xf>
    <xf numFmtId="172" fontId="26" fillId="0" borderId="17" xfId="0" applyNumberFormat="1" applyFont="1" applyFill="1" applyBorder="1" applyAlignment="1" applyProtection="1">
      <alignment horizontal="center" vertical="center"/>
      <protection/>
    </xf>
    <xf numFmtId="172" fontId="27" fillId="0" borderId="17" xfId="0" applyFont="1" applyFill="1" applyBorder="1" applyAlignment="1">
      <alignment horizontal="center" vertical="center"/>
    </xf>
    <xf numFmtId="172" fontId="26" fillId="0" borderId="17" xfId="0" applyNumberFormat="1" applyFont="1" applyFill="1" applyBorder="1" applyAlignment="1" applyProtection="1">
      <alignment horizontal="center" vertical="center" wrapText="1"/>
      <protection/>
    </xf>
    <xf numFmtId="172" fontId="26" fillId="0" borderId="18" xfId="0" applyNumberFormat="1" applyFont="1" applyFill="1" applyBorder="1" applyAlignment="1" applyProtection="1">
      <alignment horizontal="center" vertical="center"/>
      <protection/>
    </xf>
    <xf numFmtId="172" fontId="26" fillId="0" borderId="19" xfId="0" applyNumberFormat="1" applyFont="1" applyFill="1" applyBorder="1" applyAlignment="1" applyProtection="1">
      <alignment horizontal="center" vertical="center"/>
      <protection/>
    </xf>
    <xf numFmtId="174" fontId="8" fillId="0" borderId="0" xfId="46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28575</xdr:rowOff>
    </xdr:from>
    <xdr:to>
      <xdr:col>0</xdr:col>
      <xdr:colOff>666750</xdr:colOff>
      <xdr:row>3</xdr:row>
      <xdr:rowOff>209550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72"/>
  <sheetViews>
    <sheetView showGridLines="0" showZeros="0" tabSelected="1" view="pageBreakPreview" zoomScale="75" zoomScaleNormal="60" zoomScaleSheetLayoutView="75" zoomScalePageLayoutView="0" workbookViewId="0" topLeftCell="A1">
      <selection activeCell="A1" sqref="A1:K1"/>
    </sheetView>
  </sheetViews>
  <sheetFormatPr defaultColWidth="10.625" defaultRowHeight="12.75"/>
  <cols>
    <col min="1" max="1" width="25.125" style="0" customWidth="1"/>
    <col min="2" max="2" width="15.25390625" style="0" customWidth="1"/>
    <col min="3" max="3" width="15.875" style="0" customWidth="1"/>
    <col min="4" max="5" width="16.50390625" style="0" customWidth="1"/>
    <col min="6" max="6" width="13.00390625" style="0" customWidth="1"/>
    <col min="7" max="8" width="13.75390625" style="0" customWidth="1"/>
    <col min="9" max="9" width="13.625" style="0" customWidth="1"/>
    <col min="10" max="10" width="11.00390625" style="0" customWidth="1"/>
    <col min="11" max="11" width="2.00390625" style="0" customWidth="1"/>
    <col min="12" max="12" width="27.625" style="0" customWidth="1"/>
    <col min="13" max="13" width="12.625" style="0" customWidth="1"/>
    <col min="14" max="14" width="7.625" style="0" customWidth="1"/>
  </cols>
  <sheetData>
    <row r="1" spans="1:22" ht="12.75">
      <c r="A1" s="25" t="s">
        <v>52</v>
      </c>
      <c r="B1" s="25"/>
      <c r="C1" s="25"/>
      <c r="D1" s="25"/>
      <c r="E1" s="25"/>
      <c r="F1" s="25"/>
      <c r="G1" s="25"/>
      <c r="H1" s="25"/>
      <c r="I1" s="25"/>
      <c r="J1" s="25"/>
      <c r="K1" s="25"/>
      <c r="O1" s="1" t="s">
        <v>0</v>
      </c>
      <c r="V1" s="2"/>
    </row>
    <row r="2" spans="1:11" ht="7.5" customHeight="1">
      <c r="A2" s="10"/>
      <c r="B2" s="11"/>
      <c r="C2" s="10"/>
      <c r="D2" s="11"/>
      <c r="E2" s="11"/>
      <c r="F2" s="10"/>
      <c r="G2" s="11"/>
      <c r="H2" s="11"/>
      <c r="I2" s="10"/>
      <c r="J2" s="11"/>
      <c r="K2" s="11"/>
    </row>
    <row r="3" spans="1:17" ht="18">
      <c r="A3" s="23" t="s">
        <v>50</v>
      </c>
      <c r="B3" s="24"/>
      <c r="C3" s="24"/>
      <c r="D3" s="24"/>
      <c r="E3" s="24"/>
      <c r="F3" s="24"/>
      <c r="G3" s="24"/>
      <c r="H3" s="24"/>
      <c r="I3" s="24"/>
      <c r="J3" s="24"/>
      <c r="K3" s="24"/>
      <c r="Q3" s="2"/>
    </row>
    <row r="4" spans="1:11" ht="18">
      <c r="A4" s="24" t="s">
        <v>51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6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28" ht="6.75" customHeight="1">
      <c r="A6" s="26" t="s">
        <v>1</v>
      </c>
      <c r="B6" s="26" t="s">
        <v>2</v>
      </c>
      <c r="C6" s="26" t="s">
        <v>3</v>
      </c>
      <c r="D6" s="27" t="s">
        <v>47</v>
      </c>
      <c r="E6" s="27" t="s">
        <v>48</v>
      </c>
      <c r="F6" s="26" t="s">
        <v>4</v>
      </c>
      <c r="G6" s="26" t="s">
        <v>5</v>
      </c>
      <c r="H6" s="27" t="s">
        <v>49</v>
      </c>
      <c r="I6" s="26" t="s">
        <v>6</v>
      </c>
      <c r="J6" s="28" t="s">
        <v>7</v>
      </c>
      <c r="K6" s="29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11" ht="12">
      <c r="A7" s="30"/>
      <c r="B7" s="31"/>
      <c r="C7" s="31"/>
      <c r="D7" s="32"/>
      <c r="E7" s="32"/>
      <c r="F7" s="31"/>
      <c r="G7" s="31"/>
      <c r="H7" s="32"/>
      <c r="I7" s="31"/>
      <c r="J7" s="33"/>
      <c r="K7" s="34"/>
    </row>
    <row r="8" spans="1:11" ht="12">
      <c r="A8" s="30"/>
      <c r="B8" s="31"/>
      <c r="C8" s="31"/>
      <c r="D8" s="32"/>
      <c r="E8" s="32"/>
      <c r="F8" s="31"/>
      <c r="G8" s="31"/>
      <c r="H8" s="32"/>
      <c r="I8" s="31"/>
      <c r="J8" s="33"/>
      <c r="K8" s="34"/>
    </row>
    <row r="9" spans="1:28" ht="6.75" customHeight="1">
      <c r="A9" s="35"/>
      <c r="B9" s="36"/>
      <c r="C9" s="36"/>
      <c r="D9" s="37"/>
      <c r="E9" s="37"/>
      <c r="F9" s="36"/>
      <c r="G9" s="36"/>
      <c r="H9" s="37"/>
      <c r="I9" s="36"/>
      <c r="J9" s="38"/>
      <c r="K9" s="39"/>
      <c r="AB9" s="2"/>
    </row>
    <row r="10" spans="1:11" ht="21.75" customHeight="1">
      <c r="A10" s="12" t="s">
        <v>2</v>
      </c>
      <c r="B10" s="21">
        <f>+B12+B19</f>
        <v>5092881.399999999</v>
      </c>
      <c r="C10" s="21">
        <f aca="true" t="shared" si="0" ref="C10:J10">+C12+C19</f>
        <v>4501634.6000000015</v>
      </c>
      <c r="D10" s="21">
        <f t="shared" si="0"/>
        <v>414436.6</v>
      </c>
      <c r="E10" s="21">
        <f t="shared" si="0"/>
        <v>7803.1</v>
      </c>
      <c r="F10" s="21">
        <f t="shared" si="0"/>
        <v>50992.9</v>
      </c>
      <c r="G10" s="21">
        <f t="shared" si="0"/>
        <v>34926.200000000004</v>
      </c>
      <c r="H10" s="21">
        <f t="shared" si="0"/>
        <v>30026.599999999995</v>
      </c>
      <c r="I10" s="21">
        <f t="shared" si="0"/>
        <v>7662</v>
      </c>
      <c r="J10" s="21">
        <f t="shared" si="0"/>
        <v>45399.4</v>
      </c>
      <c r="K10" s="5"/>
    </row>
    <row r="11" spans="1:11" ht="9" customHeight="1">
      <c r="A11" s="12"/>
      <c r="B11" s="16"/>
      <c r="C11" s="16"/>
      <c r="D11" s="17"/>
      <c r="E11" s="17"/>
      <c r="F11" s="16"/>
      <c r="G11" s="16"/>
      <c r="H11" s="17"/>
      <c r="I11" s="16"/>
      <c r="J11" s="16"/>
      <c r="K11" s="5"/>
    </row>
    <row r="12" spans="1:26" ht="15" customHeight="1">
      <c r="A12" s="12" t="s">
        <v>8</v>
      </c>
      <c r="B12" s="21">
        <f>SUM(B14:B17)</f>
        <v>1024064.7999999999</v>
      </c>
      <c r="C12" s="21">
        <f aca="true" t="shared" si="1" ref="C12:J12">SUM(C14:C17)</f>
        <v>848958.5</v>
      </c>
      <c r="D12" s="21">
        <f t="shared" si="1"/>
        <v>131446.69999999998</v>
      </c>
      <c r="E12" s="21">
        <f t="shared" si="1"/>
        <v>3438.8</v>
      </c>
      <c r="F12" s="21">
        <f t="shared" si="1"/>
        <v>18023.9</v>
      </c>
      <c r="G12" s="21">
        <f t="shared" si="1"/>
        <v>7247</v>
      </c>
      <c r="H12" s="21">
        <f t="shared" si="1"/>
        <v>4165.8</v>
      </c>
      <c r="I12" s="21">
        <f t="shared" si="1"/>
        <v>2334.6</v>
      </c>
      <c r="J12" s="21">
        <f t="shared" si="1"/>
        <v>8449.5</v>
      </c>
      <c r="K12" s="9"/>
      <c r="P12" s="2"/>
      <c r="T12" s="2"/>
      <c r="W12" s="2"/>
      <c r="Z12" s="2"/>
    </row>
    <row r="13" spans="1:11" ht="3.75" customHeight="1">
      <c r="A13" s="4"/>
      <c r="B13" s="18"/>
      <c r="C13" s="18"/>
      <c r="D13" s="19"/>
      <c r="E13" s="19"/>
      <c r="F13" s="18"/>
      <c r="G13" s="18"/>
      <c r="H13" s="18"/>
      <c r="I13" s="18"/>
      <c r="J13" s="18"/>
      <c r="K13" s="4"/>
    </row>
    <row r="14" spans="1:11" ht="15" customHeight="1">
      <c r="A14" s="3" t="s">
        <v>9</v>
      </c>
      <c r="B14" s="22">
        <f>SUM(C14:J14)</f>
        <v>244080.30000000002</v>
      </c>
      <c r="C14" s="22">
        <v>202239.5</v>
      </c>
      <c r="D14" s="22">
        <v>30701.1</v>
      </c>
      <c r="E14" s="22">
        <v>748.1</v>
      </c>
      <c r="F14" s="22">
        <v>4247.1</v>
      </c>
      <c r="G14" s="22">
        <v>1918.7</v>
      </c>
      <c r="H14" s="22">
        <v>941.8</v>
      </c>
      <c r="I14" s="22">
        <v>724</v>
      </c>
      <c r="J14" s="22">
        <v>2560</v>
      </c>
      <c r="K14" s="4"/>
    </row>
    <row r="15" spans="1:11" ht="15" customHeight="1">
      <c r="A15" s="3" t="s">
        <v>10</v>
      </c>
      <c r="B15" s="22">
        <f>SUM(C15:J15)</f>
        <v>320788.9999999999</v>
      </c>
      <c r="C15" s="22">
        <v>269368.8</v>
      </c>
      <c r="D15" s="22">
        <v>38106.6</v>
      </c>
      <c r="E15" s="22">
        <v>492.6</v>
      </c>
      <c r="F15" s="22">
        <v>5686.6</v>
      </c>
      <c r="G15" s="22">
        <v>2766.1</v>
      </c>
      <c r="H15" s="22">
        <v>1349.9</v>
      </c>
      <c r="I15" s="22">
        <v>564.8</v>
      </c>
      <c r="J15" s="22">
        <v>2453.6</v>
      </c>
      <c r="K15" s="4"/>
    </row>
    <row r="16" spans="1:11" ht="15" customHeight="1">
      <c r="A16" s="3" t="s">
        <v>11</v>
      </c>
      <c r="B16" s="22">
        <f>SUM(C16:J16)</f>
        <v>311652.60000000003</v>
      </c>
      <c r="C16" s="22">
        <v>256876.5</v>
      </c>
      <c r="D16" s="22">
        <v>42454.7</v>
      </c>
      <c r="E16" s="22">
        <v>1436.4</v>
      </c>
      <c r="F16" s="22">
        <v>5141.7</v>
      </c>
      <c r="G16" s="22">
        <v>1949.6</v>
      </c>
      <c r="H16" s="22">
        <v>1076.4</v>
      </c>
      <c r="I16" s="22">
        <v>499.2</v>
      </c>
      <c r="J16" s="22">
        <v>2218.1</v>
      </c>
      <c r="K16" s="4"/>
    </row>
    <row r="17" spans="1:11" ht="15" customHeight="1">
      <c r="A17" s="3" t="s">
        <v>12</v>
      </c>
      <c r="B17" s="22">
        <f>SUM(C17:J17)</f>
        <v>147542.90000000002</v>
      </c>
      <c r="C17" s="22">
        <v>120473.7</v>
      </c>
      <c r="D17" s="22">
        <v>20184.3</v>
      </c>
      <c r="E17" s="22">
        <v>761.7</v>
      </c>
      <c r="F17" s="22">
        <v>2948.5</v>
      </c>
      <c r="G17" s="22">
        <v>612.6</v>
      </c>
      <c r="H17" s="22">
        <v>797.7</v>
      </c>
      <c r="I17" s="22">
        <v>546.6</v>
      </c>
      <c r="J17" s="22">
        <v>1217.8</v>
      </c>
      <c r="K17" s="4"/>
    </row>
    <row r="18" spans="1:11" ht="6" customHeight="1">
      <c r="A18" s="3"/>
      <c r="B18" s="20"/>
      <c r="C18" s="20"/>
      <c r="D18" s="20"/>
      <c r="E18" s="20"/>
      <c r="F18" s="20"/>
      <c r="G18" s="20"/>
      <c r="H18" s="20"/>
      <c r="I18" s="20"/>
      <c r="J18" s="20"/>
      <c r="K18" s="4"/>
    </row>
    <row r="19" spans="1:26" ht="15" customHeight="1">
      <c r="A19" s="12" t="s">
        <v>13</v>
      </c>
      <c r="B19" s="21">
        <f>SUM(B20:B52)</f>
        <v>4068816.5999999996</v>
      </c>
      <c r="C19" s="21">
        <f aca="true" t="shared" si="2" ref="C19:J19">SUM(C20:C52)</f>
        <v>3652676.100000001</v>
      </c>
      <c r="D19" s="21">
        <f t="shared" si="2"/>
        <v>282989.9</v>
      </c>
      <c r="E19" s="21">
        <f t="shared" si="2"/>
        <v>4364.3</v>
      </c>
      <c r="F19" s="21">
        <f t="shared" si="2"/>
        <v>32969</v>
      </c>
      <c r="G19" s="21">
        <f t="shared" si="2"/>
        <v>27679.200000000004</v>
      </c>
      <c r="H19" s="21">
        <f t="shared" si="2"/>
        <v>25860.799999999996</v>
      </c>
      <c r="I19" s="21">
        <f t="shared" si="2"/>
        <v>5327.400000000001</v>
      </c>
      <c r="J19" s="21">
        <f t="shared" si="2"/>
        <v>36949.9</v>
      </c>
      <c r="K19" s="5"/>
      <c r="L19" s="2"/>
      <c r="T19" s="2"/>
      <c r="W19" s="2"/>
      <c r="Z19" s="2"/>
    </row>
    <row r="20" spans="1:26" ht="15" customHeight="1">
      <c r="A20" s="3" t="s">
        <v>14</v>
      </c>
      <c r="B20" s="22">
        <f aca="true" t="shared" si="3" ref="B20:B51">SUM(C20:J20)</f>
        <v>78483.5</v>
      </c>
      <c r="C20" s="22">
        <v>69766.2</v>
      </c>
      <c r="D20" s="22">
        <v>6706.1</v>
      </c>
      <c r="E20" s="22">
        <v>119.6</v>
      </c>
      <c r="F20" s="22">
        <v>323.9</v>
      </c>
      <c r="G20" s="22">
        <v>601.2</v>
      </c>
      <c r="H20" s="22">
        <v>309.2</v>
      </c>
      <c r="I20" s="22">
        <v>0</v>
      </c>
      <c r="J20" s="22">
        <v>657.3</v>
      </c>
      <c r="K20" s="4"/>
      <c r="T20" s="2"/>
      <c r="W20" s="2"/>
      <c r="Z20" s="2"/>
    </row>
    <row r="21" spans="1:26" ht="15" customHeight="1">
      <c r="A21" s="3" t="s">
        <v>15</v>
      </c>
      <c r="B21" s="22">
        <f t="shared" si="3"/>
        <v>78725.30000000002</v>
      </c>
      <c r="C21" s="22">
        <v>69532.1</v>
      </c>
      <c r="D21" s="22">
        <v>5767</v>
      </c>
      <c r="E21" s="22">
        <v>89.2</v>
      </c>
      <c r="F21" s="22">
        <v>627.3</v>
      </c>
      <c r="G21" s="22">
        <v>692.6</v>
      </c>
      <c r="H21" s="22">
        <v>454.6</v>
      </c>
      <c r="I21" s="22">
        <v>174.5</v>
      </c>
      <c r="J21" s="22">
        <v>1388</v>
      </c>
      <c r="K21" s="4"/>
      <c r="T21" s="2"/>
      <c r="W21" s="2"/>
      <c r="Z21" s="2"/>
    </row>
    <row r="22" spans="1:26" ht="15" customHeight="1">
      <c r="A22" s="3" t="s">
        <v>16</v>
      </c>
      <c r="B22" s="22">
        <f t="shared" si="3"/>
        <v>73454.20000000001</v>
      </c>
      <c r="C22" s="22">
        <v>58165.1</v>
      </c>
      <c r="D22" s="22">
        <v>12574</v>
      </c>
      <c r="E22" s="22">
        <v>903</v>
      </c>
      <c r="F22" s="22">
        <v>419.8</v>
      </c>
      <c r="G22" s="22">
        <v>405.6</v>
      </c>
      <c r="H22" s="22">
        <v>643.4</v>
      </c>
      <c r="I22" s="22">
        <v>29</v>
      </c>
      <c r="J22" s="22">
        <v>314.3</v>
      </c>
      <c r="K22" s="4"/>
      <c r="T22" s="2"/>
      <c r="W22" s="2"/>
      <c r="Z22" s="2"/>
    </row>
    <row r="23" spans="1:26" ht="15" customHeight="1">
      <c r="A23" s="3" t="s">
        <v>17</v>
      </c>
      <c r="B23" s="22">
        <f t="shared" si="3"/>
        <v>53211.1</v>
      </c>
      <c r="C23" s="22">
        <v>48384.1</v>
      </c>
      <c r="D23" s="22">
        <v>3119.6</v>
      </c>
      <c r="E23" s="22">
        <v>0</v>
      </c>
      <c r="F23" s="22">
        <v>277.9</v>
      </c>
      <c r="G23" s="22">
        <v>351.2</v>
      </c>
      <c r="H23" s="22">
        <v>420.8</v>
      </c>
      <c r="I23" s="22">
        <v>183</v>
      </c>
      <c r="J23" s="22">
        <v>474.5</v>
      </c>
      <c r="K23" s="4"/>
      <c r="T23" s="2"/>
      <c r="W23" s="2"/>
      <c r="Z23" s="2"/>
    </row>
    <row r="24" spans="1:26" ht="15" customHeight="1">
      <c r="A24" s="3" t="s">
        <v>18</v>
      </c>
      <c r="B24" s="22">
        <f t="shared" si="3"/>
        <v>137726.50000000003</v>
      </c>
      <c r="C24" s="22">
        <v>124978.6</v>
      </c>
      <c r="D24" s="22">
        <v>6913.9</v>
      </c>
      <c r="E24" s="22">
        <v>0</v>
      </c>
      <c r="F24" s="22">
        <v>1617.7</v>
      </c>
      <c r="G24" s="22">
        <v>673.9</v>
      </c>
      <c r="H24" s="22">
        <v>585.1</v>
      </c>
      <c r="I24" s="22">
        <v>487.2</v>
      </c>
      <c r="J24" s="22">
        <v>2470.1</v>
      </c>
      <c r="K24" s="4"/>
      <c r="T24" s="2"/>
      <c r="W24" s="2"/>
      <c r="Z24" s="2"/>
    </row>
    <row r="25" spans="1:26" ht="15" customHeight="1">
      <c r="A25" s="3" t="s">
        <v>19</v>
      </c>
      <c r="B25" s="22">
        <f t="shared" si="3"/>
        <v>53229.8</v>
      </c>
      <c r="C25" s="22">
        <v>47881</v>
      </c>
      <c r="D25" s="22">
        <v>3442.4</v>
      </c>
      <c r="E25" s="22">
        <v>0</v>
      </c>
      <c r="F25" s="22">
        <v>514.2</v>
      </c>
      <c r="G25" s="22">
        <v>177.6</v>
      </c>
      <c r="H25" s="22">
        <v>371.5</v>
      </c>
      <c r="I25" s="22">
        <v>105.8</v>
      </c>
      <c r="J25" s="22">
        <v>737.3</v>
      </c>
      <c r="K25" s="4"/>
      <c r="T25" s="2"/>
      <c r="W25" s="2"/>
      <c r="Z25" s="2"/>
    </row>
    <row r="26" spans="1:26" ht="15" customHeight="1">
      <c r="A26" s="3" t="s">
        <v>20</v>
      </c>
      <c r="B26" s="22">
        <f t="shared" si="3"/>
        <v>176998.30000000002</v>
      </c>
      <c r="C26" s="22">
        <v>161362.1</v>
      </c>
      <c r="D26" s="22">
        <v>9702.4</v>
      </c>
      <c r="E26" s="22">
        <v>94.6</v>
      </c>
      <c r="F26" s="22">
        <v>1648.3</v>
      </c>
      <c r="G26" s="22">
        <v>1351</v>
      </c>
      <c r="H26" s="22">
        <v>2033.1</v>
      </c>
      <c r="I26" s="22">
        <v>48.1</v>
      </c>
      <c r="J26" s="22">
        <v>758.7</v>
      </c>
      <c r="K26" s="4"/>
      <c r="T26" s="2"/>
      <c r="W26" s="2"/>
      <c r="Z26" s="2"/>
    </row>
    <row r="27" spans="1:26" ht="15" customHeight="1">
      <c r="A27" s="3" t="s">
        <v>21</v>
      </c>
      <c r="B27" s="22">
        <f t="shared" si="3"/>
        <v>130309.39999999998</v>
      </c>
      <c r="C27" s="22">
        <v>116731.5</v>
      </c>
      <c r="D27" s="22">
        <v>9230.2</v>
      </c>
      <c r="E27" s="22">
        <v>84.5</v>
      </c>
      <c r="F27" s="22">
        <v>1112.8</v>
      </c>
      <c r="G27" s="22">
        <v>1297.4</v>
      </c>
      <c r="H27" s="22">
        <v>879.9</v>
      </c>
      <c r="I27" s="22">
        <v>146.4</v>
      </c>
      <c r="J27" s="22">
        <v>826.7</v>
      </c>
      <c r="K27" s="4"/>
      <c r="T27" s="2"/>
      <c r="W27" s="2"/>
      <c r="Z27" s="2"/>
    </row>
    <row r="28" spans="1:26" ht="15" customHeight="1">
      <c r="A28" s="3" t="s">
        <v>22</v>
      </c>
      <c r="B28" s="22">
        <f t="shared" si="3"/>
        <v>89340.50000000001</v>
      </c>
      <c r="C28" s="22">
        <v>79084.6</v>
      </c>
      <c r="D28" s="22">
        <v>6085.5</v>
      </c>
      <c r="E28" s="22">
        <v>94.5</v>
      </c>
      <c r="F28" s="22">
        <v>944.5</v>
      </c>
      <c r="G28" s="22">
        <v>741.1</v>
      </c>
      <c r="H28" s="22">
        <v>934.5</v>
      </c>
      <c r="I28" s="22">
        <v>115.1</v>
      </c>
      <c r="J28" s="22">
        <v>1340.7</v>
      </c>
      <c r="K28" s="4"/>
      <c r="T28" s="2"/>
      <c r="W28" s="2"/>
      <c r="Z28" s="2"/>
    </row>
    <row r="29" spans="1:26" ht="15" customHeight="1">
      <c r="A29" s="3" t="s">
        <v>23</v>
      </c>
      <c r="B29" s="22">
        <f t="shared" si="3"/>
        <v>129593.6</v>
      </c>
      <c r="C29" s="22">
        <v>114498.7</v>
      </c>
      <c r="D29" s="22">
        <v>8491.8</v>
      </c>
      <c r="E29" s="22">
        <v>136.6</v>
      </c>
      <c r="F29" s="22">
        <v>1578.8</v>
      </c>
      <c r="G29" s="22">
        <v>1019</v>
      </c>
      <c r="H29" s="22">
        <v>1853.2</v>
      </c>
      <c r="I29" s="22">
        <v>280.7</v>
      </c>
      <c r="J29" s="22">
        <v>1734.8</v>
      </c>
      <c r="K29" s="4"/>
      <c r="T29" s="2"/>
      <c r="W29" s="2"/>
      <c r="Z29" s="2"/>
    </row>
    <row r="30" spans="1:26" ht="15" customHeight="1">
      <c r="A30" s="3" t="s">
        <v>24</v>
      </c>
      <c r="B30" s="22">
        <f t="shared" si="3"/>
        <v>154965.5</v>
      </c>
      <c r="C30" s="22">
        <v>143338.4</v>
      </c>
      <c r="D30" s="22">
        <v>7738.8</v>
      </c>
      <c r="E30" s="22">
        <v>13.7</v>
      </c>
      <c r="F30" s="22">
        <v>1292.5</v>
      </c>
      <c r="G30" s="22">
        <v>1187.6</v>
      </c>
      <c r="H30" s="22">
        <v>578.5</v>
      </c>
      <c r="I30" s="22">
        <v>106.6</v>
      </c>
      <c r="J30" s="22">
        <v>709.4</v>
      </c>
      <c r="K30" s="4"/>
      <c r="T30" s="2"/>
      <c r="W30" s="2"/>
      <c r="Z30" s="2"/>
    </row>
    <row r="31" spans="1:26" ht="15" customHeight="1">
      <c r="A31" s="3" t="s">
        <v>25</v>
      </c>
      <c r="B31" s="22">
        <f t="shared" si="3"/>
        <v>237932.9</v>
      </c>
      <c r="C31" s="22">
        <v>222874.1</v>
      </c>
      <c r="D31" s="22">
        <v>10843</v>
      </c>
      <c r="E31" s="22">
        <v>47.5</v>
      </c>
      <c r="F31" s="22">
        <v>1330</v>
      </c>
      <c r="G31" s="22">
        <v>1399.6</v>
      </c>
      <c r="H31" s="22">
        <v>739.5</v>
      </c>
      <c r="I31" s="22">
        <v>154.3</v>
      </c>
      <c r="J31" s="22">
        <v>544.9</v>
      </c>
      <c r="K31" s="4"/>
      <c r="T31" s="2"/>
      <c r="W31" s="2"/>
      <c r="Z31" s="2"/>
    </row>
    <row r="32" spans="1:26" ht="15" customHeight="1">
      <c r="A32" s="3" t="s">
        <v>26</v>
      </c>
      <c r="B32" s="22">
        <f t="shared" si="3"/>
        <v>202107.2</v>
      </c>
      <c r="C32" s="22">
        <v>181444.9</v>
      </c>
      <c r="D32" s="22">
        <v>14582.5</v>
      </c>
      <c r="E32" s="22">
        <v>441.6</v>
      </c>
      <c r="F32" s="22">
        <v>1102.7</v>
      </c>
      <c r="G32" s="22">
        <v>884.6</v>
      </c>
      <c r="H32" s="22">
        <v>817.2</v>
      </c>
      <c r="I32" s="22">
        <v>305.9</v>
      </c>
      <c r="J32" s="22">
        <v>2527.8</v>
      </c>
      <c r="K32" s="4"/>
      <c r="T32" s="2"/>
      <c r="W32" s="2"/>
      <c r="Z32" s="2"/>
    </row>
    <row r="33" spans="1:26" ht="15" customHeight="1">
      <c r="A33" s="3" t="s">
        <v>27</v>
      </c>
      <c r="B33" s="22">
        <f t="shared" si="3"/>
        <v>260204.1</v>
      </c>
      <c r="C33" s="22">
        <v>224501.6</v>
      </c>
      <c r="D33" s="22">
        <v>24251.9</v>
      </c>
      <c r="E33" s="22">
        <v>566.7</v>
      </c>
      <c r="F33" s="22">
        <v>3622.9</v>
      </c>
      <c r="G33" s="22">
        <v>1301.5</v>
      </c>
      <c r="H33" s="22">
        <v>1494.5</v>
      </c>
      <c r="I33" s="22">
        <v>334</v>
      </c>
      <c r="J33" s="22">
        <v>4131</v>
      </c>
      <c r="K33" s="4"/>
      <c r="T33" s="2"/>
      <c r="W33" s="2"/>
      <c r="Z33" s="2"/>
    </row>
    <row r="34" spans="1:26" ht="15" customHeight="1">
      <c r="A34" s="3" t="s">
        <v>28</v>
      </c>
      <c r="B34" s="22">
        <f t="shared" si="3"/>
        <v>134158.29999999996</v>
      </c>
      <c r="C34" s="22">
        <v>118984.4</v>
      </c>
      <c r="D34" s="22">
        <v>10275.4</v>
      </c>
      <c r="E34" s="22">
        <v>0</v>
      </c>
      <c r="F34" s="22">
        <v>1673.6</v>
      </c>
      <c r="G34" s="22">
        <v>1192.3</v>
      </c>
      <c r="H34" s="22">
        <v>1269.8</v>
      </c>
      <c r="I34" s="22">
        <v>382.8</v>
      </c>
      <c r="J34" s="22">
        <v>380</v>
      </c>
      <c r="K34" s="4"/>
      <c r="T34" s="2"/>
      <c r="W34" s="2"/>
      <c r="Z34" s="2"/>
    </row>
    <row r="35" spans="1:26" ht="15" customHeight="1">
      <c r="A35" s="3" t="s">
        <v>29</v>
      </c>
      <c r="B35" s="22">
        <f t="shared" si="3"/>
        <v>117426.29999999999</v>
      </c>
      <c r="C35" s="22">
        <v>105672.5</v>
      </c>
      <c r="D35" s="22">
        <v>7598.4</v>
      </c>
      <c r="E35" s="22">
        <v>226.4</v>
      </c>
      <c r="F35" s="22">
        <v>1050.6</v>
      </c>
      <c r="G35" s="22">
        <v>787.2</v>
      </c>
      <c r="H35" s="22">
        <v>756.1</v>
      </c>
      <c r="I35" s="22">
        <v>127.9</v>
      </c>
      <c r="J35" s="22">
        <v>1207.2</v>
      </c>
      <c r="K35" s="4"/>
      <c r="T35" s="2"/>
      <c r="W35" s="2"/>
      <c r="Z35" s="2"/>
    </row>
    <row r="36" spans="1:26" ht="15" customHeight="1">
      <c r="A36" s="3" t="s">
        <v>30</v>
      </c>
      <c r="B36" s="22">
        <f t="shared" si="3"/>
        <v>63048</v>
      </c>
      <c r="C36" s="22">
        <v>57530.2</v>
      </c>
      <c r="D36" s="22">
        <v>3858.8</v>
      </c>
      <c r="E36" s="22">
        <v>15.1</v>
      </c>
      <c r="F36" s="22">
        <v>106.6</v>
      </c>
      <c r="G36" s="22">
        <v>323</v>
      </c>
      <c r="H36" s="22">
        <v>617.9</v>
      </c>
      <c r="I36" s="22">
        <v>109.4</v>
      </c>
      <c r="J36" s="22">
        <v>487</v>
      </c>
      <c r="K36" s="4"/>
      <c r="T36" s="2"/>
      <c r="W36" s="2"/>
      <c r="Z36" s="2"/>
    </row>
    <row r="37" spans="1:26" ht="15" customHeight="1">
      <c r="A37" s="3" t="s">
        <v>31</v>
      </c>
      <c r="B37" s="22">
        <f t="shared" si="3"/>
        <v>173014.90000000002</v>
      </c>
      <c r="C37" s="22">
        <v>157944.5</v>
      </c>
      <c r="D37" s="22">
        <v>11302.7</v>
      </c>
      <c r="E37" s="22">
        <v>165.2</v>
      </c>
      <c r="F37" s="22">
        <v>937.2</v>
      </c>
      <c r="G37" s="22">
        <v>430.9</v>
      </c>
      <c r="H37" s="22">
        <v>527.4</v>
      </c>
      <c r="I37" s="22">
        <v>299.7</v>
      </c>
      <c r="J37" s="22">
        <v>1407.3</v>
      </c>
      <c r="K37" s="4"/>
      <c r="T37" s="2"/>
      <c r="W37" s="2"/>
      <c r="Z37" s="2"/>
    </row>
    <row r="38" spans="1:26" ht="15" customHeight="1">
      <c r="A38" s="3" t="s">
        <v>32</v>
      </c>
      <c r="B38" s="22">
        <f t="shared" si="3"/>
        <v>248043.10000000003</v>
      </c>
      <c r="C38" s="22">
        <v>233905.7</v>
      </c>
      <c r="D38" s="22">
        <v>9137.5</v>
      </c>
      <c r="E38" s="22">
        <v>62.2</v>
      </c>
      <c r="F38" s="22">
        <v>1370.5</v>
      </c>
      <c r="G38" s="22">
        <v>1355.5</v>
      </c>
      <c r="H38" s="22">
        <v>1085.6</v>
      </c>
      <c r="I38" s="22">
        <v>439.6</v>
      </c>
      <c r="J38" s="22">
        <v>686.5</v>
      </c>
      <c r="K38" s="4"/>
      <c r="T38" s="2"/>
      <c r="W38" s="2"/>
      <c r="Z38" s="2"/>
    </row>
    <row r="39" spans="1:26" ht="15" customHeight="1">
      <c r="A39" s="3" t="s">
        <v>33</v>
      </c>
      <c r="B39" s="22">
        <f t="shared" si="3"/>
        <v>74923.3</v>
      </c>
      <c r="C39" s="22">
        <v>63348.2</v>
      </c>
      <c r="D39" s="22">
        <v>7365.7</v>
      </c>
      <c r="E39" s="22">
        <v>127.6</v>
      </c>
      <c r="F39" s="22">
        <v>945.4</v>
      </c>
      <c r="G39" s="22">
        <v>1349</v>
      </c>
      <c r="H39" s="22">
        <v>758.3</v>
      </c>
      <c r="I39" s="22">
        <v>57.5</v>
      </c>
      <c r="J39" s="22">
        <v>971.6</v>
      </c>
      <c r="K39" s="4"/>
      <c r="T39" s="2"/>
      <c r="W39" s="2"/>
      <c r="Z39" s="2"/>
    </row>
    <row r="40" spans="1:26" ht="15" customHeight="1">
      <c r="A40" s="3" t="s">
        <v>34</v>
      </c>
      <c r="B40" s="22">
        <f t="shared" si="3"/>
        <v>75700.00000000001</v>
      </c>
      <c r="C40" s="22">
        <v>68413.5</v>
      </c>
      <c r="D40" s="22">
        <v>5274.3</v>
      </c>
      <c r="E40" s="22">
        <v>48.6</v>
      </c>
      <c r="F40" s="22">
        <v>307.8</v>
      </c>
      <c r="G40" s="22">
        <v>622.1</v>
      </c>
      <c r="H40" s="22">
        <v>119.5</v>
      </c>
      <c r="I40" s="22">
        <v>32.3</v>
      </c>
      <c r="J40" s="22">
        <v>881.9</v>
      </c>
      <c r="K40" s="4"/>
      <c r="T40" s="2"/>
      <c r="W40" s="2"/>
      <c r="Z40" s="2"/>
    </row>
    <row r="41" spans="1:26" ht="15" customHeight="1">
      <c r="A41" s="3" t="s">
        <v>35</v>
      </c>
      <c r="B41" s="22">
        <f t="shared" si="3"/>
        <v>75304.79999999999</v>
      </c>
      <c r="C41" s="22">
        <v>69061.2</v>
      </c>
      <c r="D41" s="22">
        <v>4893.2</v>
      </c>
      <c r="E41" s="22">
        <v>14.4</v>
      </c>
      <c r="F41" s="22">
        <v>502.5</v>
      </c>
      <c r="G41" s="22">
        <v>361.9</v>
      </c>
      <c r="H41" s="22">
        <v>242.1</v>
      </c>
      <c r="I41" s="22">
        <v>0</v>
      </c>
      <c r="J41" s="22">
        <v>229.5</v>
      </c>
      <c r="K41" s="4"/>
      <c r="T41" s="2"/>
      <c r="W41" s="2"/>
      <c r="Z41" s="2"/>
    </row>
    <row r="42" spans="1:26" ht="15" customHeight="1">
      <c r="A42" s="3" t="s">
        <v>36</v>
      </c>
      <c r="B42" s="22">
        <f t="shared" si="3"/>
        <v>138017</v>
      </c>
      <c r="C42" s="22">
        <v>125891.1</v>
      </c>
      <c r="D42" s="22">
        <v>9069.5</v>
      </c>
      <c r="E42" s="22">
        <v>319.4</v>
      </c>
      <c r="F42" s="22">
        <v>706.1</v>
      </c>
      <c r="G42" s="22">
        <v>411</v>
      </c>
      <c r="H42" s="22">
        <v>794.5</v>
      </c>
      <c r="I42" s="22">
        <v>146.1</v>
      </c>
      <c r="J42" s="22">
        <v>679.3</v>
      </c>
      <c r="K42" s="4"/>
      <c r="T42" s="2"/>
      <c r="W42" s="2"/>
      <c r="Z42" s="2"/>
    </row>
    <row r="43" spans="1:26" ht="15" customHeight="1">
      <c r="A43" s="3" t="s">
        <v>37</v>
      </c>
      <c r="B43" s="22">
        <f t="shared" si="3"/>
        <v>130912</v>
      </c>
      <c r="C43" s="22">
        <v>116928.2</v>
      </c>
      <c r="D43" s="22">
        <v>9756.4</v>
      </c>
      <c r="E43" s="22">
        <v>117.5</v>
      </c>
      <c r="F43" s="22">
        <v>902.5</v>
      </c>
      <c r="G43" s="22">
        <v>951.8</v>
      </c>
      <c r="H43" s="22">
        <v>712.1</v>
      </c>
      <c r="I43" s="22">
        <v>49.2</v>
      </c>
      <c r="J43" s="22">
        <v>1494.3</v>
      </c>
      <c r="K43" s="4"/>
      <c r="T43" s="2"/>
      <c r="W43" s="2"/>
      <c r="Z43" s="2"/>
    </row>
    <row r="44" spans="1:26" ht="15" customHeight="1">
      <c r="A44" s="3" t="s">
        <v>38</v>
      </c>
      <c r="B44" s="22">
        <f t="shared" si="3"/>
        <v>115862.3</v>
      </c>
      <c r="C44" s="22">
        <v>104349.4</v>
      </c>
      <c r="D44" s="22">
        <v>8036.2</v>
      </c>
      <c r="E44" s="22">
        <v>58.4</v>
      </c>
      <c r="F44" s="22">
        <v>490.5</v>
      </c>
      <c r="G44" s="22">
        <v>335.8</v>
      </c>
      <c r="H44" s="22">
        <v>705.3</v>
      </c>
      <c r="I44" s="22">
        <v>47.6</v>
      </c>
      <c r="J44" s="22">
        <v>1839.1</v>
      </c>
      <c r="K44" s="4"/>
      <c r="T44" s="2"/>
      <c r="W44" s="2"/>
      <c r="Z44" s="2"/>
    </row>
    <row r="45" spans="1:26" ht="15" customHeight="1">
      <c r="A45" s="3" t="s">
        <v>39</v>
      </c>
      <c r="B45" s="22">
        <f t="shared" si="3"/>
        <v>77941.20000000001</v>
      </c>
      <c r="C45" s="22">
        <v>68869.8</v>
      </c>
      <c r="D45" s="22">
        <v>5527.7</v>
      </c>
      <c r="E45" s="22">
        <v>46.6</v>
      </c>
      <c r="F45" s="22">
        <v>893.4</v>
      </c>
      <c r="G45" s="22">
        <v>408.5</v>
      </c>
      <c r="H45" s="22">
        <v>809.8</v>
      </c>
      <c r="I45" s="22">
        <v>77.1</v>
      </c>
      <c r="J45" s="22">
        <v>1308.3</v>
      </c>
      <c r="K45" s="4"/>
      <c r="M45" s="2"/>
      <c r="N45" s="2"/>
      <c r="T45" s="2"/>
      <c r="W45" s="2"/>
      <c r="Z45" s="2"/>
    </row>
    <row r="46" spans="1:26" ht="15" customHeight="1">
      <c r="A46" s="3" t="s">
        <v>40</v>
      </c>
      <c r="B46" s="22">
        <f t="shared" si="3"/>
        <v>242201.50000000003</v>
      </c>
      <c r="C46" s="22">
        <v>220291.7</v>
      </c>
      <c r="D46" s="22">
        <v>13989.5</v>
      </c>
      <c r="E46" s="22">
        <v>101</v>
      </c>
      <c r="F46" s="22">
        <v>1735.7</v>
      </c>
      <c r="G46" s="22">
        <v>2449</v>
      </c>
      <c r="H46" s="22">
        <v>943.5</v>
      </c>
      <c r="I46" s="22">
        <v>219.4</v>
      </c>
      <c r="J46" s="22">
        <v>2471.7</v>
      </c>
      <c r="K46" s="4"/>
      <c r="T46" s="2"/>
      <c r="W46" s="2"/>
      <c r="Z46" s="2"/>
    </row>
    <row r="47" spans="1:26" ht="15" customHeight="1">
      <c r="A47" s="3" t="s">
        <v>41</v>
      </c>
      <c r="B47" s="22">
        <f t="shared" si="3"/>
        <v>72525.8</v>
      </c>
      <c r="C47" s="22">
        <v>67193.7</v>
      </c>
      <c r="D47" s="22">
        <v>3711.6</v>
      </c>
      <c r="E47" s="22">
        <v>22.8</v>
      </c>
      <c r="F47" s="22">
        <v>332.9</v>
      </c>
      <c r="G47" s="22">
        <v>362.6</v>
      </c>
      <c r="H47" s="22">
        <v>377.4</v>
      </c>
      <c r="I47" s="22">
        <v>45.5</v>
      </c>
      <c r="J47" s="22">
        <v>479.3</v>
      </c>
      <c r="K47" s="4"/>
      <c r="T47" s="2"/>
      <c r="W47" s="2"/>
      <c r="Z47" s="2"/>
    </row>
    <row r="48" spans="1:26" ht="15" customHeight="1">
      <c r="A48" s="3" t="s">
        <v>42</v>
      </c>
      <c r="B48" s="22">
        <f t="shared" si="3"/>
        <v>257806.7</v>
      </c>
      <c r="C48" s="22">
        <v>221129.7</v>
      </c>
      <c r="D48" s="22">
        <v>24848.3</v>
      </c>
      <c r="E48" s="22">
        <v>242.9</v>
      </c>
      <c r="F48" s="22">
        <v>3627.2</v>
      </c>
      <c r="G48" s="22">
        <v>3122.4</v>
      </c>
      <c r="H48" s="22">
        <v>1879.3</v>
      </c>
      <c r="I48" s="22">
        <v>641.7</v>
      </c>
      <c r="J48" s="22">
        <v>2315.2</v>
      </c>
      <c r="K48" s="4"/>
      <c r="T48" s="2"/>
      <c r="W48" s="2"/>
      <c r="Z48" s="2"/>
    </row>
    <row r="49" spans="1:26" ht="15" customHeight="1">
      <c r="A49" s="3" t="s">
        <v>43</v>
      </c>
      <c r="B49" s="22">
        <f t="shared" si="3"/>
        <v>115326</v>
      </c>
      <c r="C49" s="22">
        <v>105158.2</v>
      </c>
      <c r="D49" s="22">
        <v>6257.1</v>
      </c>
      <c r="E49" s="22">
        <v>87.1</v>
      </c>
      <c r="F49" s="22">
        <v>811.5</v>
      </c>
      <c r="G49" s="22">
        <v>853.9</v>
      </c>
      <c r="H49" s="22">
        <v>888</v>
      </c>
      <c r="I49" s="22">
        <v>116.3</v>
      </c>
      <c r="J49" s="22">
        <v>1153.9</v>
      </c>
      <c r="K49" s="4"/>
      <c r="T49" s="2"/>
      <c r="W49" s="2"/>
      <c r="Z49" s="2"/>
    </row>
    <row r="50" spans="1:26" ht="15" customHeight="1">
      <c r="A50" s="3" t="s">
        <v>44</v>
      </c>
      <c r="B50" s="22">
        <f t="shared" si="3"/>
        <v>100260</v>
      </c>
      <c r="C50" s="22">
        <v>85461.1</v>
      </c>
      <c r="D50" s="22">
        <v>12582.3</v>
      </c>
      <c r="E50" s="22">
        <v>117.6</v>
      </c>
      <c r="F50" s="22">
        <v>161.7</v>
      </c>
      <c r="G50" s="22">
        <v>278.4</v>
      </c>
      <c r="H50" s="22">
        <v>1259.2</v>
      </c>
      <c r="I50" s="22">
        <v>64.7</v>
      </c>
      <c r="J50" s="22">
        <v>335</v>
      </c>
      <c r="K50" s="4"/>
      <c r="T50" s="2"/>
      <c r="W50" s="2"/>
      <c r="Z50" s="2"/>
    </row>
    <row r="51" spans="1:11" ht="15" customHeight="1">
      <c r="A51" s="3" t="s">
        <v>45</v>
      </c>
      <c r="B51" s="22">
        <f t="shared" si="3"/>
        <v>63.5</v>
      </c>
      <c r="C51" s="40">
        <v>0</v>
      </c>
      <c r="D51" s="22">
        <v>56.2</v>
      </c>
      <c r="E51" s="22">
        <v>0</v>
      </c>
      <c r="F51" s="40">
        <v>0</v>
      </c>
      <c r="G51" s="40">
        <v>0</v>
      </c>
      <c r="H51" s="22">
        <v>0</v>
      </c>
      <c r="I51" s="40">
        <v>0</v>
      </c>
      <c r="J51" s="22">
        <v>7.3</v>
      </c>
      <c r="K51" s="4"/>
    </row>
    <row r="52" spans="1:26" ht="2.25" customHeight="1">
      <c r="A52" s="7"/>
      <c r="B52" s="13"/>
      <c r="C52" s="13"/>
      <c r="D52" s="13"/>
      <c r="E52" s="13"/>
      <c r="F52" s="13"/>
      <c r="G52" s="13"/>
      <c r="H52" s="13"/>
      <c r="I52" s="13"/>
      <c r="J52" s="14"/>
      <c r="K52" s="6"/>
      <c r="L52" s="2"/>
      <c r="M52" s="2"/>
      <c r="N52" s="2"/>
      <c r="T52" s="2"/>
      <c r="W52" s="2"/>
      <c r="Z52" s="2"/>
    </row>
    <row r="53" spans="1:26" ht="13.5" customHeight="1">
      <c r="A53" s="8" t="s">
        <v>46</v>
      </c>
      <c r="B53" s="5"/>
      <c r="C53" s="5"/>
      <c r="D53" s="5"/>
      <c r="E53" s="4"/>
      <c r="F53" s="5"/>
      <c r="G53" s="5"/>
      <c r="H53" s="4"/>
      <c r="I53" s="5"/>
      <c r="J53" s="5"/>
      <c r="K53" s="4"/>
      <c r="T53" s="2"/>
      <c r="W53" s="2"/>
      <c r="Z53" s="2"/>
    </row>
    <row r="54" spans="1:28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P54" s="2"/>
      <c r="Q54" s="2"/>
      <c r="R54" s="2"/>
      <c r="S54" s="2"/>
      <c r="T54" s="2"/>
      <c r="V54" s="2"/>
      <c r="W54" s="2"/>
      <c r="Y54" s="2"/>
      <c r="Z54" s="2"/>
      <c r="AB54" s="2"/>
    </row>
    <row r="55" spans="1:11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</sheetData>
  <sheetProtection/>
  <mergeCells count="13">
    <mergeCell ref="D6:D9"/>
    <mergeCell ref="J6:K9"/>
    <mergeCell ref="A4:K4"/>
    <mergeCell ref="E6:E9"/>
    <mergeCell ref="H6:H9"/>
    <mergeCell ref="A3:K3"/>
    <mergeCell ref="A1:K1"/>
    <mergeCell ref="A6:A9"/>
    <mergeCell ref="B6:B9"/>
    <mergeCell ref="C6:C9"/>
    <mergeCell ref="F6:F9"/>
    <mergeCell ref="G6:G9"/>
    <mergeCell ref="I6:I9"/>
  </mergeCells>
  <printOptions/>
  <pageMargins left="0.984251968503937" right="0" top="0" bottom="0.5905511811023623" header="0" footer="0"/>
  <pageSetup firstPageNumber="196" useFirstPageNumber="1" horizontalDpi="300" verticalDpi="300" orientation="landscape" scale="74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olascoaga</cp:lastModifiedBy>
  <cp:lastPrinted>2010-08-09T19:44:10Z</cp:lastPrinted>
  <dcterms:created xsi:type="dcterms:W3CDTF">2004-01-22T14:22:25Z</dcterms:created>
  <dcterms:modified xsi:type="dcterms:W3CDTF">2010-08-09T19:44:11Z</dcterms:modified>
  <cp:category/>
  <cp:version/>
  <cp:contentType/>
  <cp:contentStatus/>
</cp:coreProperties>
</file>