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'PENS212'!$A$1:$L$51</definedName>
    <definedName name="_xlnm.Print_Area" localSheetId="0">'PENS212'!$A$1:$I$51</definedName>
    <definedName name="Imprimir_área_IM" localSheetId="0">'PENS212'!$A$1:$I$51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<sst xmlns="http://schemas.openxmlformats.org/spreadsheetml/2006/main" count="43" uniqueCount="43">
  <si>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</t>
  </si>
  <si>
    <t xml:space="preserve">      E N T I D A D</t>
  </si>
  <si>
    <t xml:space="preserve">  T O T A L</t>
  </si>
  <si>
    <t xml:space="preserve">    DISTRITO FEDERAL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</si>
  <si>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</si>
  <si>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</si>
  <si>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</si>
  <si>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</si>
  <si>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</si>
  <si>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</si>
  <si>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</si>
  <si>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</si>
  <si>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</si>
  <si>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</si>
  <si>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</si>
  <si>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</si>
  <si>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</si>
  <si>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</si>
  <si>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</si>
  <si>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</si>
  <si>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</si>
  <si>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</si>
  <si>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</si>
  <si>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</si>
  <si>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</si>
  <si>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</si>
  <si>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</si>
  <si>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</si>
  <si>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</si>
  <si>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</si>
  <si>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</si>
  <si>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</si>
  <si>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</si>
  <si>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</si>
  <si>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</si>
  <si>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</si>
  <si>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</si>
  <si>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     TOTAL</t>
  </si>
  <si>
    <t>2.1.1  PENSIONISTAS Y FAMILIARES POR ENTIDAD FEDERATIVA</t>
  </si>
  <si>
    <t>FAMILIARES  DE PENSIONISTAS</t>
  </si>
  <si>
    <t>PENSIONISTAS *</t>
  </si>
  <si>
    <t>* INCLUYE: PENSIONES ORDINARIAS, TRATO ESPECIAL  Y  PENSIONES  POR RIESGOS DEL TRABAJO</t>
  </si>
  <si>
    <t>ANUARIO ESTADISTICO 2009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</si>
</sst>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4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Font="1" applyBorder="1" applyAlignment="1">
      <alignment/>
    </xf>
    <xf numFmtId="165" fontId="2" fillId="0" borderId="1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11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3" fontId="10" fillId="0" borderId="10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164" fontId="2" fillId="0" borderId="12" xfId="0" applyFont="1" applyFill="1" applyBorder="1" applyAlignment="1">
      <alignment/>
    </xf>
    <xf numFmtId="164" fontId="2" fillId="0" borderId="1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0" fillId="0" borderId="13" xfId="0" applyFill="1" applyBorder="1" applyAlignment="1">
      <alignment horizontal="center" vertical="center"/>
    </xf>
    <xf numFmtId="164" fontId="7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distributed"/>
      <protection/>
    </xf>
    <xf numFmtId="164" fontId="0" fillId="0" borderId="0" xfId="0" applyFill="1" applyBorder="1" applyAlignment="1">
      <alignment horizontal="center" vertical="distributed"/>
    </xf>
    <xf numFmtId="164" fontId="0" fillId="0" borderId="13" xfId="0" applyFill="1" applyBorder="1" applyAlignment="1">
      <alignment horizontal="center" vertical="distributed"/>
    </xf>
    <xf numFmtId="164" fontId="2" fillId="0" borderId="14" xfId="0" applyNumberFormat="1" applyFont="1" applyFill="1" applyBorder="1" applyAlignment="1" applyProtection="1">
      <alignment horizontal="left" vertical="center"/>
      <protection/>
    </xf>
    <xf numFmtId="164" fontId="0" fillId="0" borderId="15" xfId="0" applyFill="1" applyBorder="1" applyAlignment="1">
      <alignment horizontal="center" vertical="distributed"/>
    </xf>
    <xf numFmtId="164" fontId="2" fillId="0" borderId="16" xfId="0" applyNumberFormat="1" applyFont="1" applyFill="1" applyBorder="1" applyAlignment="1" applyProtection="1">
      <alignment horizontal="left" vertical="center"/>
      <protection/>
    </xf>
    <xf numFmtId="164" fontId="0" fillId="0" borderId="17" xfId="0" applyFill="1" applyBorder="1" applyAlignment="1">
      <alignment horizontal="center" vertical="distributed"/>
    </xf>
    <xf numFmtId="164" fontId="2" fillId="0" borderId="18" xfId="0" applyNumberFormat="1" applyFont="1" applyFill="1" applyBorder="1" applyAlignment="1" applyProtection="1">
      <alignment horizontal="left" vertical="center"/>
      <protection/>
    </xf>
    <xf numFmtId="164" fontId="0" fillId="0" borderId="19" xfId="0" applyFill="1" applyBorder="1" applyAlignment="1">
      <alignment horizontal="center" vertical="distributed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847725</xdr:colOff>
      <xdr:row>4</xdr:row>
      <xdr:rowOff>85725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0"/>
  <sheetViews>
    <sheetView showGridLines="0" showZeros="0" tabSelected="1" view="pageBreakPreview" zoomScale="75" zoomScaleNormal="60" zoomScaleSheetLayoutView="75" zoomScalePageLayoutView="0" workbookViewId="0" topLeftCell="A1">
      <selection activeCell="C28" sqref="C28"/>
    </sheetView>
  </sheetViews>
  <sheetFormatPr defaultColWidth="12.625" defaultRowHeight="12.75"/>
  <cols>
    <col min="1" max="1" width="1.625" style="0" customWidth="1"/>
    <col min="2" max="2" width="41.625" style="0" customWidth="1"/>
    <col min="3" max="3" width="11.625" style="0" customWidth="1"/>
    <col min="4" max="4" width="24.375" style="23" customWidth="1"/>
    <col min="5" max="5" width="9.75390625" style="23" customWidth="1"/>
    <col min="6" max="6" width="21.375" style="23" customWidth="1"/>
    <col min="7" max="7" width="9.00390625" style="23" customWidth="1"/>
    <col min="8" max="8" width="21.375" style="23" customWidth="1"/>
    <col min="9" max="9" width="10.00390625" style="0" customWidth="1"/>
    <col min="12" max="12" width="4.875" style="0" bestFit="1" customWidth="1"/>
  </cols>
  <sheetData>
    <row r="1" spans="1:9" ht="12.75">
      <c r="A1" s="3" t="s">
        <v>0</v>
      </c>
      <c r="B1" s="45" t="s">
        <v>42</v>
      </c>
      <c r="C1" s="45"/>
      <c r="D1" s="45"/>
      <c r="E1" s="45"/>
      <c r="F1" s="45"/>
      <c r="G1" s="45"/>
      <c r="H1" s="45"/>
      <c r="I1" s="45"/>
    </row>
    <row r="2" spans="1:9" ht="15">
      <c r="A2" s="4"/>
      <c r="B2" s="7"/>
      <c r="C2" s="7"/>
      <c r="D2" s="21"/>
      <c r="E2" s="21"/>
      <c r="F2" s="21"/>
      <c r="G2" s="21"/>
      <c r="H2" s="21"/>
      <c r="I2" s="7"/>
    </row>
    <row r="3" spans="1:9" s="15" customFormat="1" ht="18">
      <c r="A3" s="7"/>
      <c r="B3" s="44" t="s">
        <v>38</v>
      </c>
      <c r="C3" s="44"/>
      <c r="D3" s="44"/>
      <c r="E3" s="44"/>
      <c r="F3" s="44"/>
      <c r="G3" s="44"/>
      <c r="H3" s="44"/>
      <c r="I3" s="44"/>
    </row>
    <row r="4" spans="1:9" s="15" customFormat="1" ht="7.5" customHeight="1">
      <c r="A4" s="7"/>
      <c r="B4" s="20"/>
      <c r="C4" s="20"/>
      <c r="D4" s="20"/>
      <c r="E4" s="20"/>
      <c r="F4" s="20"/>
      <c r="G4" s="20"/>
      <c r="H4" s="20"/>
      <c r="I4" s="20"/>
    </row>
    <row r="5" spans="1:9" ht="12.75">
      <c r="A5" s="4"/>
      <c r="B5" s="4"/>
      <c r="C5" s="4"/>
      <c r="D5" s="22"/>
      <c r="E5" s="22"/>
      <c r="F5" s="22"/>
      <c r="G5" s="22"/>
      <c r="I5" s="4"/>
    </row>
    <row r="6" spans="1:9" ht="6.75" customHeight="1">
      <c r="A6" s="4"/>
      <c r="B6" s="53" t="s">
        <v>1</v>
      </c>
      <c r="C6" s="39"/>
      <c r="D6" s="40"/>
      <c r="E6" s="40"/>
      <c r="F6" s="47" t="s">
        <v>40</v>
      </c>
      <c r="G6" s="47"/>
      <c r="H6" s="50" t="s">
        <v>39</v>
      </c>
      <c r="I6" s="54"/>
    </row>
    <row r="7" spans="1:9" ht="12.75">
      <c r="A7" s="4"/>
      <c r="B7" s="55"/>
      <c r="C7" s="41"/>
      <c r="D7" s="46" t="s">
        <v>37</v>
      </c>
      <c r="E7" s="46"/>
      <c r="F7" s="48"/>
      <c r="G7" s="48"/>
      <c r="H7" s="51"/>
      <c r="I7" s="56"/>
    </row>
    <row r="8" spans="1:9" ht="12.75">
      <c r="A8" s="4"/>
      <c r="B8" s="55"/>
      <c r="C8" s="41"/>
      <c r="D8" s="46"/>
      <c r="E8" s="46"/>
      <c r="F8" s="48"/>
      <c r="G8" s="48"/>
      <c r="H8" s="51"/>
      <c r="I8" s="56"/>
    </row>
    <row r="9" spans="1:9" ht="12.75">
      <c r="A9" s="4"/>
      <c r="B9" s="55"/>
      <c r="C9" s="41"/>
      <c r="D9" s="46"/>
      <c r="E9" s="46"/>
      <c r="F9" s="48"/>
      <c r="G9" s="48"/>
      <c r="H9" s="51"/>
      <c r="I9" s="56"/>
    </row>
    <row r="10" spans="1:9" ht="6.75" customHeight="1">
      <c r="A10" s="4"/>
      <c r="B10" s="57"/>
      <c r="C10" s="42"/>
      <c r="D10" s="43"/>
      <c r="E10" s="43"/>
      <c r="F10" s="49"/>
      <c r="G10" s="49"/>
      <c r="H10" s="52"/>
      <c r="I10" s="58"/>
    </row>
    <row r="11" spans="1:9" ht="13.5" customHeight="1">
      <c r="A11" s="4"/>
      <c r="B11" s="16"/>
      <c r="C11" s="17"/>
      <c r="D11" s="24"/>
      <c r="E11" s="24"/>
      <c r="F11" s="24"/>
      <c r="G11" s="24"/>
      <c r="H11" s="25"/>
      <c r="I11" s="17"/>
    </row>
    <row r="12" spans="1:13" ht="13.5" customHeight="1">
      <c r="A12" s="4"/>
      <c r="B12" s="12" t="s">
        <v>2</v>
      </c>
      <c r="C12" s="13"/>
      <c r="D12" s="32">
        <f>SUM(D14+D17)</f>
        <v>1507147</v>
      </c>
      <c r="E12" s="32"/>
      <c r="F12" s="32">
        <f>SUM(F14+F17)</f>
        <v>729506</v>
      </c>
      <c r="G12" s="32"/>
      <c r="H12" s="32">
        <f>+H14+H17</f>
        <v>777641</v>
      </c>
      <c r="I12" s="14"/>
      <c r="J12" s="1"/>
      <c r="L12" s="1"/>
      <c r="M12" s="26"/>
    </row>
    <row r="13" spans="1:15" ht="6.75" customHeight="1">
      <c r="A13" s="4"/>
      <c r="B13" s="6"/>
      <c r="C13" s="4"/>
      <c r="D13" s="33"/>
      <c r="E13" s="33"/>
      <c r="F13" s="33"/>
      <c r="G13" s="33"/>
      <c r="H13" s="32">
        <f aca="true" t="shared" si="0" ref="H13:H18">SUM(D13:G13)</f>
        <v>0</v>
      </c>
      <c r="I13" s="11"/>
      <c r="J13" s="1"/>
      <c r="O13" s="1"/>
    </row>
    <row r="14" spans="1:19" ht="13.5" customHeight="1">
      <c r="A14" s="4"/>
      <c r="B14" s="12" t="s">
        <v>3</v>
      </c>
      <c r="C14" s="13"/>
      <c r="D14" s="32">
        <f>+F14+H14</f>
        <v>425955</v>
      </c>
      <c r="E14" s="32"/>
      <c r="F14" s="32">
        <v>229161</v>
      </c>
      <c r="G14" s="32"/>
      <c r="H14" s="32">
        <v>196794</v>
      </c>
      <c r="I14" s="11"/>
      <c r="J14" s="1"/>
      <c r="L14" s="1"/>
      <c r="M14" s="27"/>
      <c r="S14" s="1"/>
    </row>
    <row r="15" spans="1:9" ht="2.25" customHeight="1">
      <c r="A15" s="4"/>
      <c r="B15" s="4"/>
      <c r="C15" s="4"/>
      <c r="D15" s="34"/>
      <c r="E15" s="34"/>
      <c r="F15" s="34"/>
      <c r="G15" s="34"/>
      <c r="H15" s="32">
        <f t="shared" si="0"/>
        <v>0</v>
      </c>
      <c r="I15" s="4"/>
    </row>
    <row r="16" spans="1:10" ht="9" customHeight="1">
      <c r="A16" s="4"/>
      <c r="B16" s="6"/>
      <c r="C16" s="4"/>
      <c r="D16" s="33"/>
      <c r="E16" s="33"/>
      <c r="F16" s="33"/>
      <c r="G16" s="33"/>
      <c r="H16" s="32">
        <f t="shared" si="0"/>
        <v>0</v>
      </c>
      <c r="I16" s="11"/>
      <c r="J16" s="1"/>
    </row>
    <row r="17" spans="1:26" s="9" customFormat="1" ht="13.5" customHeight="1">
      <c r="A17" s="4"/>
      <c r="B17" s="12" t="s">
        <v>4</v>
      </c>
      <c r="C17" s="13"/>
      <c r="D17" s="32">
        <f>SUM(D19:D50)</f>
        <v>1081192</v>
      </c>
      <c r="E17" s="32"/>
      <c r="F17" s="32">
        <f>SUM(F19:F50)</f>
        <v>500345</v>
      </c>
      <c r="G17" s="32"/>
      <c r="H17" s="32">
        <f>SUM(H19:H50)</f>
        <v>580847</v>
      </c>
      <c r="I17" s="11"/>
      <c r="J17" s="8"/>
      <c r="L17" s="8"/>
      <c r="M17" s="2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0" ht="4.5" customHeight="1">
      <c r="A18" s="4"/>
      <c r="B18" s="6"/>
      <c r="C18" s="4"/>
      <c r="D18" s="33"/>
      <c r="E18" s="33"/>
      <c r="F18" s="33"/>
      <c r="G18" s="33"/>
      <c r="H18" s="32">
        <f t="shared" si="0"/>
        <v>0</v>
      </c>
      <c r="I18" s="11"/>
      <c r="J18" s="1"/>
    </row>
    <row r="19" spans="1:26" ht="13.5" customHeight="1">
      <c r="A19" s="4"/>
      <c r="B19" s="5" t="s">
        <v>5</v>
      </c>
      <c r="C19" s="4"/>
      <c r="D19" s="35">
        <f>+F19+H19</f>
        <v>20762</v>
      </c>
      <c r="E19" s="33"/>
      <c r="F19" s="37">
        <v>9444</v>
      </c>
      <c r="G19" s="33"/>
      <c r="H19" s="37">
        <v>11318</v>
      </c>
      <c r="I19" s="11"/>
      <c r="J19" s="11"/>
      <c r="K19" s="26"/>
      <c r="L19" s="11"/>
      <c r="M19" s="26"/>
      <c r="Z19" s="1"/>
    </row>
    <row r="20" spans="1:24" ht="13.5" customHeight="1">
      <c r="A20" s="4"/>
      <c r="B20" s="5" t="s">
        <v>6</v>
      </c>
      <c r="C20" s="4"/>
      <c r="D20" s="35">
        <f aca="true" t="shared" si="1" ref="D20:D50">+F20+H20</f>
        <v>29162</v>
      </c>
      <c r="E20" s="33"/>
      <c r="F20" s="37">
        <v>14403</v>
      </c>
      <c r="G20" s="33"/>
      <c r="H20" s="37">
        <v>14759</v>
      </c>
      <c r="I20" s="11"/>
      <c r="J20" s="11"/>
      <c r="K20" s="26"/>
      <c r="L20" s="11"/>
      <c r="M20" s="26"/>
      <c r="O20" s="1"/>
      <c r="R20" s="2"/>
      <c r="U20" s="2"/>
      <c r="X20" s="2"/>
    </row>
    <row r="21" spans="1:26" ht="13.5" customHeight="1">
      <c r="A21" s="4"/>
      <c r="B21" s="5" t="s">
        <v>7</v>
      </c>
      <c r="C21" s="4"/>
      <c r="D21" s="35">
        <f t="shared" si="1"/>
        <v>18026</v>
      </c>
      <c r="E21" s="33"/>
      <c r="F21" s="37">
        <v>8541</v>
      </c>
      <c r="G21" s="33"/>
      <c r="H21" s="37">
        <v>9485</v>
      </c>
      <c r="I21" s="11"/>
      <c r="J21" s="11"/>
      <c r="K21" s="26"/>
      <c r="L21" s="11"/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13" ht="13.5" customHeight="1">
      <c r="A22" s="4"/>
      <c r="B22" s="5" t="s">
        <v>8</v>
      </c>
      <c r="C22" s="4"/>
      <c r="D22" s="35">
        <f t="shared" si="1"/>
        <v>11462</v>
      </c>
      <c r="E22" s="33"/>
      <c r="F22" s="37">
        <v>5951</v>
      </c>
      <c r="G22" s="33"/>
      <c r="H22" s="37">
        <v>5511</v>
      </c>
      <c r="I22" s="11"/>
      <c r="J22" s="11"/>
      <c r="K22" s="26"/>
      <c r="L22" s="11"/>
      <c r="M22" s="26"/>
    </row>
    <row r="23" spans="1:25" ht="13.5" customHeight="1">
      <c r="A23" s="4"/>
      <c r="B23" s="5" t="s">
        <v>9</v>
      </c>
      <c r="C23" s="4"/>
      <c r="D23" s="35">
        <f t="shared" si="1"/>
        <v>43537</v>
      </c>
      <c r="E23" s="33"/>
      <c r="F23" s="37">
        <v>18977</v>
      </c>
      <c r="G23" s="33"/>
      <c r="H23" s="37">
        <v>24560</v>
      </c>
      <c r="I23" s="11"/>
      <c r="J23" s="11"/>
      <c r="K23" s="26"/>
      <c r="L23" s="11"/>
      <c r="M23" s="26"/>
      <c r="N23" s="1"/>
      <c r="R23" s="1"/>
      <c r="S23" s="2"/>
      <c r="U23" s="1"/>
      <c r="V23" s="2"/>
      <c r="X23" s="1"/>
      <c r="Y23" s="2"/>
    </row>
    <row r="24" spans="1:25" ht="13.5" customHeight="1">
      <c r="A24" s="4"/>
      <c r="B24" s="5" t="s">
        <v>10</v>
      </c>
      <c r="C24" s="4"/>
      <c r="D24" s="35">
        <f t="shared" si="1"/>
        <v>12155</v>
      </c>
      <c r="E24" s="33"/>
      <c r="F24" s="37">
        <v>5822</v>
      </c>
      <c r="G24" s="33"/>
      <c r="H24" s="37">
        <v>6333</v>
      </c>
      <c r="I24" s="11"/>
      <c r="J24" s="11"/>
      <c r="K24" s="26"/>
      <c r="L24" s="11"/>
      <c r="M24" s="26"/>
      <c r="R24" s="1"/>
      <c r="S24" s="2"/>
      <c r="U24" s="1"/>
      <c r="V24" s="2"/>
      <c r="X24" s="1"/>
      <c r="Y24" s="2"/>
    </row>
    <row r="25" spans="1:25" ht="13.5" customHeight="1">
      <c r="A25" s="4"/>
      <c r="B25" s="5" t="s">
        <v>11</v>
      </c>
      <c r="C25" s="4"/>
      <c r="D25" s="35">
        <f t="shared" si="1"/>
        <v>41166</v>
      </c>
      <c r="E25" s="33"/>
      <c r="F25" s="37">
        <v>18797</v>
      </c>
      <c r="G25" s="33"/>
      <c r="H25" s="37">
        <v>22369</v>
      </c>
      <c r="I25" s="11"/>
      <c r="J25" s="11"/>
      <c r="K25" s="26"/>
      <c r="L25" s="11"/>
      <c r="M25" s="26"/>
      <c r="N25" s="1"/>
      <c r="R25" s="1"/>
      <c r="U25" s="1"/>
      <c r="V25" s="2"/>
      <c r="X25" s="1"/>
      <c r="Y25" s="2"/>
    </row>
    <row r="26" spans="1:25" ht="13.5" customHeight="1">
      <c r="A26" s="4"/>
      <c r="B26" s="5" t="s">
        <v>12</v>
      </c>
      <c r="C26" s="4"/>
      <c r="D26" s="35">
        <f t="shared" si="1"/>
        <v>45259</v>
      </c>
      <c r="E26" s="33"/>
      <c r="F26" s="37">
        <v>19526</v>
      </c>
      <c r="G26" s="33"/>
      <c r="H26" s="37">
        <v>25733</v>
      </c>
      <c r="I26" s="11"/>
      <c r="J26" s="11"/>
      <c r="K26" s="26"/>
      <c r="L26" s="11"/>
      <c r="M26" s="26"/>
      <c r="R26" s="1"/>
      <c r="S26" s="2"/>
      <c r="U26" s="1"/>
      <c r="V26" s="2"/>
      <c r="X26" s="1"/>
      <c r="Y26" s="2"/>
    </row>
    <row r="27" spans="1:25" ht="13.5" customHeight="1">
      <c r="A27" s="4"/>
      <c r="B27" s="5" t="s">
        <v>13</v>
      </c>
      <c r="C27" s="4"/>
      <c r="D27" s="35">
        <f t="shared" si="1"/>
        <v>31133</v>
      </c>
      <c r="E27" s="33"/>
      <c r="F27" s="37">
        <v>12758</v>
      </c>
      <c r="G27" s="33"/>
      <c r="H27" s="37">
        <v>18375</v>
      </c>
      <c r="I27" s="11"/>
      <c r="J27" s="11"/>
      <c r="K27" s="26"/>
      <c r="L27" s="11"/>
      <c r="M27" s="26"/>
      <c r="N27" s="1"/>
      <c r="R27" s="1"/>
      <c r="S27" s="2"/>
      <c r="U27" s="1"/>
      <c r="V27" s="2"/>
      <c r="X27" s="1"/>
      <c r="Y27" s="2"/>
    </row>
    <row r="28" spans="1:25" ht="13.5" customHeight="1">
      <c r="A28" s="4"/>
      <c r="B28" s="5" t="s">
        <v>14</v>
      </c>
      <c r="C28" s="4"/>
      <c r="D28" s="35">
        <f t="shared" si="1"/>
        <v>39643</v>
      </c>
      <c r="E28" s="33"/>
      <c r="F28" s="37">
        <v>17579</v>
      </c>
      <c r="G28" s="33"/>
      <c r="H28" s="37">
        <v>22064</v>
      </c>
      <c r="I28" s="11"/>
      <c r="J28" s="11"/>
      <c r="K28" s="26"/>
      <c r="L28" s="11"/>
      <c r="M28" s="26"/>
      <c r="R28" s="1"/>
      <c r="S28" s="2"/>
      <c r="U28" s="1"/>
      <c r="V28" s="2"/>
      <c r="X28" s="1"/>
      <c r="Y28" s="2"/>
    </row>
    <row r="29" spans="1:25" ht="13.5" customHeight="1">
      <c r="A29" s="4"/>
      <c r="B29" s="5" t="s">
        <v>15</v>
      </c>
      <c r="C29" s="4"/>
      <c r="D29" s="35">
        <f t="shared" si="1"/>
        <v>41616</v>
      </c>
      <c r="E29" s="33"/>
      <c r="F29" s="37">
        <v>18663</v>
      </c>
      <c r="G29" s="33"/>
      <c r="H29" s="37">
        <v>22953</v>
      </c>
      <c r="I29" s="11"/>
      <c r="J29" s="11"/>
      <c r="K29" s="26"/>
      <c r="L29" s="11"/>
      <c r="M29" s="26"/>
      <c r="R29" s="1"/>
      <c r="U29" s="1"/>
      <c r="X29" s="1"/>
      <c r="Y29" s="2"/>
    </row>
    <row r="30" spans="1:25" ht="13.5" customHeight="1">
      <c r="A30" s="4"/>
      <c r="B30" s="5" t="s">
        <v>16</v>
      </c>
      <c r="C30" s="4"/>
      <c r="D30" s="35">
        <f t="shared" si="1"/>
        <v>29380</v>
      </c>
      <c r="E30" s="33"/>
      <c r="F30" s="37">
        <v>15220</v>
      </c>
      <c r="G30" s="33"/>
      <c r="H30" s="37">
        <v>14160</v>
      </c>
      <c r="I30" s="11"/>
      <c r="J30" s="11"/>
      <c r="K30" s="26"/>
      <c r="L30" s="11"/>
      <c r="M30" s="26"/>
      <c r="R30" s="1"/>
      <c r="U30" s="1"/>
      <c r="X30" s="1"/>
      <c r="Y30" s="2"/>
    </row>
    <row r="31" spans="1:25" ht="13.5" customHeight="1">
      <c r="A31" s="4"/>
      <c r="B31" s="5" t="s">
        <v>17</v>
      </c>
      <c r="C31" s="4"/>
      <c r="D31" s="35">
        <f t="shared" si="1"/>
        <v>55117</v>
      </c>
      <c r="E31" s="33"/>
      <c r="F31" s="37">
        <v>25514</v>
      </c>
      <c r="G31" s="33"/>
      <c r="H31" s="37">
        <v>29603</v>
      </c>
      <c r="I31" s="11"/>
      <c r="J31" s="11"/>
      <c r="K31" s="26"/>
      <c r="L31" s="11"/>
      <c r="M31" s="26"/>
      <c r="R31" s="1"/>
      <c r="U31" s="1"/>
      <c r="X31" s="1"/>
      <c r="Y31" s="2"/>
    </row>
    <row r="32" spans="1:25" ht="13.5" customHeight="1">
      <c r="A32" s="4"/>
      <c r="B32" s="5" t="s">
        <v>18</v>
      </c>
      <c r="C32" s="4"/>
      <c r="D32" s="35">
        <f t="shared" si="1"/>
        <v>85942</v>
      </c>
      <c r="E32" s="33"/>
      <c r="F32" s="37">
        <v>44744</v>
      </c>
      <c r="G32" s="33"/>
      <c r="H32" s="37">
        <v>41198</v>
      </c>
      <c r="I32" s="11"/>
      <c r="J32" s="11"/>
      <c r="K32" s="26"/>
      <c r="L32" s="11"/>
      <c r="M32" s="26"/>
      <c r="R32" s="1"/>
      <c r="U32" s="1"/>
      <c r="X32" s="1"/>
      <c r="Y32" s="2"/>
    </row>
    <row r="33" spans="1:25" ht="13.5" customHeight="1">
      <c r="A33" s="4"/>
      <c r="B33" s="5" t="s">
        <v>19</v>
      </c>
      <c r="C33" s="4"/>
      <c r="D33" s="35">
        <f t="shared" si="1"/>
        <v>45262</v>
      </c>
      <c r="E33" s="33"/>
      <c r="F33" s="37">
        <v>21014</v>
      </c>
      <c r="G33" s="33"/>
      <c r="H33" s="37">
        <v>24248</v>
      </c>
      <c r="I33" s="11"/>
      <c r="J33" s="11"/>
      <c r="K33" s="26"/>
      <c r="L33" s="11"/>
      <c r="M33" s="26"/>
      <c r="R33" s="1"/>
      <c r="U33" s="1"/>
      <c r="X33" s="1"/>
      <c r="Y33" s="2"/>
    </row>
    <row r="34" spans="1:25" ht="13.5" customHeight="1">
      <c r="A34" s="4"/>
      <c r="B34" s="5" t="s">
        <v>20</v>
      </c>
      <c r="C34" s="4"/>
      <c r="D34" s="35">
        <f t="shared" si="1"/>
        <v>33665</v>
      </c>
      <c r="E34" s="33"/>
      <c r="F34" s="37">
        <v>15945</v>
      </c>
      <c r="G34" s="33"/>
      <c r="H34" s="37">
        <v>17720</v>
      </c>
      <c r="I34" s="11"/>
      <c r="J34" s="11"/>
      <c r="K34" s="26"/>
      <c r="L34" s="11"/>
      <c r="M34" s="26"/>
      <c r="R34" s="1"/>
      <c r="U34" s="1"/>
      <c r="X34" s="1"/>
      <c r="Y34" s="2"/>
    </row>
    <row r="35" spans="1:25" ht="13.5" customHeight="1">
      <c r="A35" s="4"/>
      <c r="B35" s="5" t="s">
        <v>21</v>
      </c>
      <c r="C35" s="4"/>
      <c r="D35" s="35">
        <f t="shared" si="1"/>
        <v>21419</v>
      </c>
      <c r="E35" s="33"/>
      <c r="F35" s="37">
        <v>8415</v>
      </c>
      <c r="G35" s="33"/>
      <c r="H35" s="37">
        <v>13004</v>
      </c>
      <c r="I35" s="11"/>
      <c r="J35" s="11"/>
      <c r="K35" s="26"/>
      <c r="L35" s="11"/>
      <c r="M35" s="26"/>
      <c r="R35" s="1"/>
      <c r="U35" s="1"/>
      <c r="X35" s="1"/>
      <c r="Y35" s="2"/>
    </row>
    <row r="36" spans="1:25" ht="13.5" customHeight="1">
      <c r="A36" s="4"/>
      <c r="B36" s="5" t="s">
        <v>22</v>
      </c>
      <c r="C36" s="4"/>
      <c r="D36" s="35">
        <f t="shared" si="1"/>
        <v>36304</v>
      </c>
      <c r="E36" s="33"/>
      <c r="F36" s="37">
        <v>16523</v>
      </c>
      <c r="G36" s="33"/>
      <c r="H36" s="37">
        <v>19781</v>
      </c>
      <c r="I36" s="11"/>
      <c r="J36" s="11"/>
      <c r="K36" s="26"/>
      <c r="L36" s="11"/>
      <c r="M36" s="26"/>
      <c r="R36" s="1"/>
      <c r="U36" s="1"/>
      <c r="X36" s="1"/>
      <c r="Y36" s="2"/>
    </row>
    <row r="37" spans="1:25" ht="13.5" customHeight="1">
      <c r="A37" s="4"/>
      <c r="B37" s="5" t="s">
        <v>23</v>
      </c>
      <c r="C37" s="4"/>
      <c r="D37" s="35">
        <f t="shared" si="1"/>
        <v>51286</v>
      </c>
      <c r="E37" s="33"/>
      <c r="F37" s="37">
        <v>23378</v>
      </c>
      <c r="G37" s="33"/>
      <c r="H37" s="37">
        <v>27908</v>
      </c>
      <c r="I37" s="11"/>
      <c r="J37" s="11"/>
      <c r="K37" s="26"/>
      <c r="L37" s="11"/>
      <c r="M37" s="26"/>
      <c r="R37" s="1"/>
      <c r="U37" s="1"/>
      <c r="X37" s="1"/>
      <c r="Y37" s="2"/>
    </row>
    <row r="38" spans="1:25" ht="13.5" customHeight="1">
      <c r="A38" s="4"/>
      <c r="B38" s="5" t="s">
        <v>24</v>
      </c>
      <c r="C38" s="4"/>
      <c r="D38" s="35">
        <f t="shared" si="1"/>
        <v>35840</v>
      </c>
      <c r="E38" s="33"/>
      <c r="F38" s="37">
        <v>18358</v>
      </c>
      <c r="G38" s="33"/>
      <c r="H38" s="37">
        <v>17482</v>
      </c>
      <c r="I38" s="11"/>
      <c r="J38" s="11"/>
      <c r="K38" s="26"/>
      <c r="L38" s="11"/>
      <c r="M38" s="26"/>
      <c r="R38" s="1"/>
      <c r="U38" s="1"/>
      <c r="X38" s="1"/>
      <c r="Y38" s="2"/>
    </row>
    <row r="39" spans="1:25" ht="13.5" customHeight="1">
      <c r="A39" s="4"/>
      <c r="B39" s="5" t="s">
        <v>25</v>
      </c>
      <c r="C39" s="4"/>
      <c r="D39" s="35">
        <f t="shared" si="1"/>
        <v>20617</v>
      </c>
      <c r="E39" s="33"/>
      <c r="F39" s="37">
        <v>10448</v>
      </c>
      <c r="G39" s="33"/>
      <c r="H39" s="37">
        <v>10169</v>
      </c>
      <c r="I39" s="11"/>
      <c r="J39" s="11"/>
      <c r="K39" s="26"/>
      <c r="L39" s="11"/>
      <c r="M39" s="26"/>
      <c r="R39" s="1"/>
      <c r="U39" s="1"/>
      <c r="X39" s="1"/>
      <c r="Y39" s="2"/>
    </row>
    <row r="40" spans="1:25" ht="13.5" customHeight="1">
      <c r="A40" s="4"/>
      <c r="B40" s="5" t="s">
        <v>26</v>
      </c>
      <c r="C40" s="4"/>
      <c r="D40" s="35">
        <f t="shared" si="1"/>
        <v>12858</v>
      </c>
      <c r="E40" s="33"/>
      <c r="F40" s="37">
        <v>6357</v>
      </c>
      <c r="G40" s="33"/>
      <c r="H40" s="37">
        <v>6501</v>
      </c>
      <c r="I40" s="11"/>
      <c r="J40" s="11"/>
      <c r="K40" s="26"/>
      <c r="L40" s="11"/>
      <c r="M40" s="26"/>
      <c r="R40" s="1"/>
      <c r="U40" s="1"/>
      <c r="X40" s="1"/>
      <c r="Y40" s="2"/>
    </row>
    <row r="41" spans="1:25" ht="13.5" customHeight="1">
      <c r="A41" s="4"/>
      <c r="B41" s="5" t="s">
        <v>27</v>
      </c>
      <c r="C41" s="4"/>
      <c r="D41" s="35">
        <f t="shared" si="1"/>
        <v>39482</v>
      </c>
      <c r="E41" s="33"/>
      <c r="F41" s="37">
        <v>16764</v>
      </c>
      <c r="G41" s="33"/>
      <c r="H41" s="37">
        <v>22718</v>
      </c>
      <c r="I41" s="11"/>
      <c r="J41" s="11"/>
      <c r="K41" s="26"/>
      <c r="L41" s="11"/>
      <c r="M41" s="26"/>
      <c r="R41" s="1"/>
      <c r="U41" s="1"/>
      <c r="X41" s="1"/>
      <c r="Y41" s="2"/>
    </row>
    <row r="42" spans="1:25" ht="13.5" customHeight="1">
      <c r="A42" s="4"/>
      <c r="B42" s="5" t="s">
        <v>28</v>
      </c>
      <c r="C42" s="4"/>
      <c r="D42" s="35">
        <f t="shared" si="1"/>
        <v>39458</v>
      </c>
      <c r="E42" s="33"/>
      <c r="F42" s="37">
        <v>16096</v>
      </c>
      <c r="G42" s="33"/>
      <c r="H42" s="37">
        <v>23362</v>
      </c>
      <c r="I42" s="11"/>
      <c r="J42" s="11"/>
      <c r="K42" s="26"/>
      <c r="L42" s="11"/>
      <c r="M42" s="26"/>
      <c r="R42" s="1"/>
      <c r="U42" s="1"/>
      <c r="X42" s="1"/>
      <c r="Y42" s="2"/>
    </row>
    <row r="43" spans="1:25" ht="13.5" customHeight="1">
      <c r="A43" s="4"/>
      <c r="B43" s="5" t="s">
        <v>29</v>
      </c>
      <c r="C43" s="4"/>
      <c r="D43" s="35">
        <f t="shared" si="1"/>
        <v>36463</v>
      </c>
      <c r="E43" s="33"/>
      <c r="F43" s="37">
        <v>15240</v>
      </c>
      <c r="G43" s="33"/>
      <c r="H43" s="37">
        <v>21223</v>
      </c>
      <c r="I43" s="11"/>
      <c r="J43" s="11"/>
      <c r="K43" s="26"/>
      <c r="L43" s="11"/>
      <c r="M43" s="26"/>
      <c r="R43" s="1"/>
      <c r="U43" s="1"/>
      <c r="X43" s="1"/>
      <c r="Y43" s="2"/>
    </row>
    <row r="44" spans="1:25" ht="13.5" customHeight="1">
      <c r="A44" s="4"/>
      <c r="B44" s="5" t="s">
        <v>30</v>
      </c>
      <c r="C44" s="4"/>
      <c r="D44" s="35">
        <f t="shared" si="1"/>
        <v>16062</v>
      </c>
      <c r="E44" s="33"/>
      <c r="F44" s="37">
        <v>7318</v>
      </c>
      <c r="G44" s="33"/>
      <c r="H44" s="37">
        <v>8744</v>
      </c>
      <c r="I44" s="11"/>
      <c r="J44" s="11"/>
      <c r="K44" s="26"/>
      <c r="L44" s="11"/>
      <c r="M44" s="26"/>
      <c r="R44" s="1"/>
      <c r="U44" s="1"/>
      <c r="X44" s="1"/>
      <c r="Y44" s="2"/>
    </row>
    <row r="45" spans="1:25" ht="13.5" customHeight="1">
      <c r="A45" s="4"/>
      <c r="B45" s="5" t="s">
        <v>31</v>
      </c>
      <c r="C45" s="4"/>
      <c r="D45" s="35">
        <f t="shared" si="1"/>
        <v>55108</v>
      </c>
      <c r="E45" s="33"/>
      <c r="F45" s="37">
        <v>26084</v>
      </c>
      <c r="G45" s="33"/>
      <c r="H45" s="37">
        <v>29024</v>
      </c>
      <c r="I45" s="11"/>
      <c r="J45" s="11"/>
      <c r="K45" s="26"/>
      <c r="L45" s="11"/>
      <c r="M45" s="26"/>
      <c r="R45" s="1"/>
      <c r="U45" s="1"/>
      <c r="X45" s="1"/>
      <c r="Y45" s="2"/>
    </row>
    <row r="46" spans="1:25" ht="13.5" customHeight="1">
      <c r="A46" s="4"/>
      <c r="B46" s="5" t="s">
        <v>32</v>
      </c>
      <c r="C46" s="4"/>
      <c r="D46" s="35">
        <f t="shared" si="1"/>
        <v>15566</v>
      </c>
      <c r="E46" s="33"/>
      <c r="F46" s="37">
        <v>6979</v>
      </c>
      <c r="G46" s="33"/>
      <c r="H46" s="37">
        <v>8587</v>
      </c>
      <c r="I46" s="11"/>
      <c r="J46" s="11"/>
      <c r="K46" s="26"/>
      <c r="L46" s="11"/>
      <c r="M46" s="26"/>
      <c r="R46" s="1"/>
      <c r="U46" s="1"/>
      <c r="X46" s="1"/>
      <c r="Y46" s="2"/>
    </row>
    <row r="47" spans="1:25" ht="13.5" customHeight="1">
      <c r="A47" s="4"/>
      <c r="B47" s="5" t="s">
        <v>33</v>
      </c>
      <c r="C47" s="4"/>
      <c r="D47" s="35">
        <f t="shared" si="1"/>
        <v>62253</v>
      </c>
      <c r="E47" s="33"/>
      <c r="F47" s="37">
        <v>31316</v>
      </c>
      <c r="G47" s="33"/>
      <c r="H47" s="37">
        <v>30937</v>
      </c>
      <c r="I47" s="11"/>
      <c r="J47" s="11"/>
      <c r="K47" s="26"/>
      <c r="L47" s="11"/>
      <c r="M47" s="26"/>
      <c r="R47" s="1"/>
      <c r="U47" s="1"/>
      <c r="X47" s="1"/>
      <c r="Y47" s="2"/>
    </row>
    <row r="48" spans="1:25" ht="13.5" customHeight="1">
      <c r="A48" s="4"/>
      <c r="B48" s="5" t="s">
        <v>34</v>
      </c>
      <c r="C48" s="4"/>
      <c r="D48" s="35">
        <f t="shared" si="1"/>
        <v>29633</v>
      </c>
      <c r="E48" s="33"/>
      <c r="F48" s="37">
        <v>14062</v>
      </c>
      <c r="G48" s="33"/>
      <c r="H48" s="37">
        <v>15571</v>
      </c>
      <c r="I48" s="11"/>
      <c r="J48" s="11"/>
      <c r="K48" s="26"/>
      <c r="L48" s="11"/>
      <c r="M48" s="26"/>
      <c r="R48" s="1"/>
      <c r="U48" s="1"/>
      <c r="X48" s="1"/>
      <c r="Y48" s="2"/>
    </row>
    <row r="49" spans="1:25" ht="13.5" customHeight="1">
      <c r="A49" s="4"/>
      <c r="B49" s="5" t="s">
        <v>35</v>
      </c>
      <c r="C49" s="4"/>
      <c r="D49" s="35">
        <f t="shared" si="1"/>
        <v>24037</v>
      </c>
      <c r="E49" s="33"/>
      <c r="F49" s="37">
        <v>9294</v>
      </c>
      <c r="G49" s="33"/>
      <c r="H49" s="37">
        <v>14743</v>
      </c>
      <c r="I49" s="11"/>
      <c r="J49" s="11"/>
      <c r="K49" s="26"/>
      <c r="L49" s="11"/>
      <c r="M49" s="26"/>
      <c r="R49" s="1"/>
      <c r="U49" s="1"/>
      <c r="X49" s="1"/>
      <c r="Y49" s="2"/>
    </row>
    <row r="50" spans="1:25" ht="14.25" customHeight="1">
      <c r="A50" s="4"/>
      <c r="B50" s="10" t="s">
        <v>36</v>
      </c>
      <c r="C50" s="18"/>
      <c r="D50" s="35">
        <f t="shared" si="1"/>
        <v>1519</v>
      </c>
      <c r="E50" s="36"/>
      <c r="F50" s="38">
        <v>815</v>
      </c>
      <c r="G50" s="36"/>
      <c r="H50" s="38">
        <v>704</v>
      </c>
      <c r="I50" s="19"/>
      <c r="J50" s="28"/>
      <c r="K50" s="29"/>
      <c r="L50" s="28"/>
      <c r="M50" s="26"/>
      <c r="R50" s="1"/>
      <c r="U50" s="1"/>
      <c r="X50" s="1"/>
      <c r="Y50" s="2"/>
    </row>
    <row r="51" spans="1:25" ht="17.25" customHeight="1">
      <c r="A51" s="4"/>
      <c r="B51" s="31" t="s">
        <v>41</v>
      </c>
      <c r="C51" s="4"/>
      <c r="D51" s="30"/>
      <c r="E51" s="22"/>
      <c r="F51" s="22"/>
      <c r="G51" s="22"/>
      <c r="H51" s="22"/>
      <c r="I51" s="4"/>
      <c r="R51" s="1"/>
      <c r="U51" s="1"/>
      <c r="X51" s="1"/>
      <c r="Y51" s="2"/>
    </row>
    <row r="52" spans="1:25" ht="12.75">
      <c r="A52" s="4"/>
      <c r="B52" s="4"/>
      <c r="C52" s="4"/>
      <c r="D52" s="22"/>
      <c r="E52" s="22"/>
      <c r="F52" s="22"/>
      <c r="G52" s="22"/>
      <c r="H52" s="22"/>
      <c r="I52" s="4"/>
      <c r="R52" s="1"/>
      <c r="U52" s="1"/>
      <c r="X52" s="1"/>
      <c r="Y52" s="2"/>
    </row>
    <row r="53" spans="1:25" ht="12.75">
      <c r="A53" s="4"/>
      <c r="B53" s="4"/>
      <c r="C53" s="4"/>
      <c r="D53" s="22"/>
      <c r="E53" s="22"/>
      <c r="F53" s="22"/>
      <c r="G53" s="22"/>
      <c r="H53" s="22"/>
      <c r="I53" s="4"/>
      <c r="R53" s="1"/>
      <c r="U53" s="1"/>
      <c r="X53" s="1"/>
      <c r="Y53" s="2"/>
    </row>
    <row r="54" spans="1:25" ht="12.75">
      <c r="A54" s="4"/>
      <c r="B54" s="4"/>
      <c r="C54" s="4"/>
      <c r="D54" s="22"/>
      <c r="E54" s="22"/>
      <c r="F54" s="22"/>
      <c r="G54" s="22"/>
      <c r="H54" s="22"/>
      <c r="I54" s="4"/>
      <c r="R54" s="1"/>
      <c r="U54" s="1"/>
      <c r="X54" s="1"/>
      <c r="Y54" s="2"/>
    </row>
    <row r="55" spans="1:25" ht="12.75">
      <c r="A55" s="4"/>
      <c r="B55" s="4"/>
      <c r="C55" s="4"/>
      <c r="D55" s="22"/>
      <c r="E55" s="22"/>
      <c r="F55" s="22"/>
      <c r="G55" s="22"/>
      <c r="H55" s="22"/>
      <c r="I55" s="4"/>
      <c r="R55" s="1"/>
      <c r="U55" s="1"/>
      <c r="X55" s="1"/>
      <c r="Y55" s="2"/>
    </row>
    <row r="56" spans="18:25" ht="12">
      <c r="R56" s="1"/>
      <c r="U56" s="1"/>
      <c r="X56" s="1"/>
      <c r="Y56" s="2"/>
    </row>
    <row r="58" spans="18:25" ht="12">
      <c r="R58" s="1"/>
      <c r="U58" s="1"/>
      <c r="X58" s="1"/>
      <c r="Y58" s="2"/>
    </row>
    <row r="59" spans="18:25" ht="12">
      <c r="R59" s="1"/>
      <c r="S59" s="2"/>
      <c r="U59" s="1"/>
      <c r="V59" s="2"/>
      <c r="X59" s="1"/>
      <c r="Y59" s="2"/>
    </row>
    <row r="60" spans="14:26" ht="12">
      <c r="N60" s="1"/>
      <c r="O60" s="1"/>
      <c r="P60" s="1"/>
      <c r="Q60" s="1"/>
      <c r="R60" s="1"/>
      <c r="S60" s="2"/>
      <c r="T60" s="1"/>
      <c r="U60" s="1"/>
      <c r="V60" s="2"/>
      <c r="W60" s="1"/>
      <c r="X60" s="1"/>
      <c r="Y60" s="2"/>
      <c r="Z60" s="1"/>
    </row>
  </sheetData>
  <sheetProtection/>
  <mergeCells count="6">
    <mergeCell ref="B3:I3"/>
    <mergeCell ref="B1:I1"/>
    <mergeCell ref="B6:B10"/>
    <mergeCell ref="D7:E9"/>
    <mergeCell ref="F6:G10"/>
    <mergeCell ref="H6:I10"/>
  </mergeCells>
  <printOptions/>
  <pageMargins left="0.984251968503937" right="0" top="0" bottom="0.5905511811023623" header="0" footer="0"/>
  <pageSetup firstPageNumber="18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2010-08-09T19:30:09Z</cp:lastPrinted>
  <dcterms:created xsi:type="dcterms:W3CDTF">2004-01-22T00:23:58Z</dcterms:created>
  <dcterms:modified xsi:type="dcterms:W3CDTF">2010-08-09T19:30:10Z</dcterms:modified>
  <cp:category/>
  <cp:version/>
  <cp:contentType/>
  <cp:contentStatus/>
</cp:coreProperties>
</file>