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tabRatio="750" activeTab="0"/>
  </bookViews>
  <sheets>
    <sheet name="19.56" sheetId="1" r:id="rId1"/>
  </sheets>
  <definedNames>
    <definedName name="_xlnm.Print_Area" localSheetId="0">'19.56'!$A$1:$I$62</definedName>
    <definedName name="Imprimir_área_IM" localSheetId="0">'19.56'!$A$3:$N$63</definedName>
    <definedName name="unew">#REF!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<sst xmlns="http://schemas.openxmlformats.org/spreadsheetml/2006/main" count="61" uniqueCount="61">
  <si>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    DELEGACION</t>
  </si>
  <si>
    <t>TOTAL</t>
  </si>
  <si>
    <t>D. I. U.</t>
  </si>
  <si>
    <t>HORMONAL</t>
  </si>
  <si>
    <t>SALPINGOCLASIA</t>
  </si>
  <si>
    <t>VASECTOMIA</t>
  </si>
  <si>
    <t>CONDON</t>
  </si>
  <si>
    <t xml:space="preserve">  TOTAL                     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</si>
  <si>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</si>
  <si>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</si>
  <si>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</si>
  <si>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</si>
  <si>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</si>
  <si>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</si>
  <si>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</si>
  <si>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</si>
  <si>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</si>
  <si>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</si>
  <si>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</si>
  <si>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</si>
  <si>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</si>
  <si>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</si>
  <si>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</si>
  <si>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</si>
  <si>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</si>
  <si>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</si>
  <si>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</si>
  <si>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</si>
  <si>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</si>
  <si>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</si>
  <si>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</si>
  <si>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</si>
  <si>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</si>
  <si>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</si>
  <si>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</si>
  <si>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</si>
  <si>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</si>
  <si>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</si>
  <si>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</si>
  <si>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</si>
  <si>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</si>
  <si>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</si>
  <si>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</si>
  <si>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</si>
  <si>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</si>
  <si>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</si>
  <si>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</si>
  <si>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</si>
  <si>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</si>
  <si>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</si>
  <si>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</si>
  <si>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</si>
  <si>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</si>
  <si>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</si>
  <si>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ANTICONCEPCION DE EMERGENCIA (AE)</t>
  </si>
  <si>
    <t>M      E      T      O      D      O</t>
  </si>
  <si>
    <t>FUENTE: SISTEMA EN LINEA DE INFORMACION ESTADISTICA DE MEDICINA PREVENTIVA:  INFORME SEMAMAL DE ACTIVIDADES DE LAS SUBDELEGACIONES MEDICAS</t>
  </si>
  <si>
    <t>ANUARIO ESTADÍSTICO 2008</t>
  </si>
  <si>
    <t xml:space="preserve">AREA FORANEA              </t>
  </si>
  <si>
    <t xml:space="preserve">DISTRITO FEDERAL            </t>
  </si>
  <si>
    <t xml:space="preserve">19. 62  PROGRAMA DE PLANIFICACION FAMILIAR, USUARIOS NUEVOS POR DELEGACION Y METODO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</si>
</sst>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2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466725</xdr:colOff>
      <xdr:row>2</xdr:row>
      <xdr:rowOff>161925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M62"/>
  <sheetViews>
    <sheetView showGridLines="0" showZeros="0" tabSelected="1" view="pageBreakPreview" zoomScale="60" zoomScalePageLayoutView="0" workbookViewId="0" topLeftCell="A1">
      <selection activeCell="B3" sqref="B3:I3"/>
    </sheetView>
  </sheetViews>
  <sheetFormatPr defaultColWidth="4.625" defaultRowHeight="12.75"/>
  <cols>
    <col min="1" max="1" width="1.625" style="8" customWidth="1"/>
    <col min="2" max="2" width="37.875" style="8" customWidth="1"/>
    <col min="3" max="9" width="18.625" style="8" customWidth="1"/>
    <col min="10" max="12" width="4.625" style="8" customWidth="1"/>
    <col min="13" max="13" width="7.625" style="8" customWidth="1"/>
    <col min="14" max="16384" width="4.625" style="8" customWidth="1"/>
  </cols>
  <sheetData>
    <row r="1" spans="2:10" ht="12.75">
      <c r="B1" s="30" t="s">
        <v>57</v>
      </c>
      <c r="C1" s="30"/>
      <c r="D1" s="30"/>
      <c r="E1" s="30"/>
      <c r="F1" s="30"/>
      <c r="G1" s="30"/>
      <c r="H1" s="30"/>
      <c r="I1" s="30"/>
      <c r="J1" s="27"/>
    </row>
    <row r="2" ht="12.75"/>
    <row r="3" spans="1:10" ht="18" customHeight="1">
      <c r="A3" s="22"/>
      <c r="B3" s="31" t="s">
        <v>60</v>
      </c>
      <c r="C3" s="31"/>
      <c r="D3" s="31"/>
      <c r="E3" s="31"/>
      <c r="F3" s="31"/>
      <c r="G3" s="31"/>
      <c r="H3" s="31"/>
      <c r="I3" s="31"/>
      <c r="J3" s="23"/>
    </row>
    <row r="4" ht="9" customHeight="1"/>
    <row r="5" spans="2:9" ht="9" customHeight="1">
      <c r="B5" s="9"/>
      <c r="C5" s="10"/>
      <c r="D5" s="10"/>
      <c r="E5" s="10"/>
      <c r="F5" s="10"/>
      <c r="G5" s="10"/>
      <c r="H5" s="10"/>
      <c r="I5" s="10"/>
    </row>
    <row r="6" spans="2:9" ht="12.75">
      <c r="B6" s="11"/>
      <c r="C6" s="11"/>
      <c r="D6" s="25" t="s">
        <v>55</v>
      </c>
      <c r="E6" s="25"/>
      <c r="F6" s="25"/>
      <c r="G6" s="25"/>
      <c r="H6" s="25"/>
      <c r="I6" s="25"/>
    </row>
    <row r="7" spans="2:9" ht="33.75" customHeight="1">
      <c r="B7" s="13" t="s">
        <v>0</v>
      </c>
      <c r="C7" s="14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28" t="s">
        <v>54</v>
      </c>
      <c r="I7" s="12" t="s">
        <v>6</v>
      </c>
    </row>
    <row r="8" spans="2:9" ht="6" customHeight="1">
      <c r="B8" s="15"/>
      <c r="C8" s="16"/>
      <c r="D8" s="24"/>
      <c r="E8" s="24"/>
      <c r="F8" s="24"/>
      <c r="G8" s="24"/>
      <c r="H8" s="29"/>
      <c r="I8" s="24"/>
    </row>
    <row r="10" spans="2:9" s="1" customFormat="1" ht="12.75">
      <c r="B10" s="2" t="s">
        <v>7</v>
      </c>
      <c r="C10" s="3">
        <f aca="true" t="shared" si="0" ref="C10:I10">SUM(C12+C18+C51)</f>
        <v>178952</v>
      </c>
      <c r="D10" s="3">
        <f t="shared" si="0"/>
        <v>15876</v>
      </c>
      <c r="E10" s="3">
        <f t="shared" si="0"/>
        <v>57517</v>
      </c>
      <c r="F10" s="3">
        <f t="shared" si="0"/>
        <v>11150</v>
      </c>
      <c r="G10" s="3">
        <f t="shared" si="0"/>
        <v>1695</v>
      </c>
      <c r="H10" s="3">
        <f t="shared" si="0"/>
        <v>5717</v>
      </c>
      <c r="I10" s="3">
        <f t="shared" si="0"/>
        <v>86997</v>
      </c>
    </row>
    <row r="11" spans="3:9" ht="12.75">
      <c r="C11" s="17"/>
      <c r="D11" s="18"/>
      <c r="E11" s="18"/>
      <c r="F11" s="18"/>
      <c r="G11" s="18"/>
      <c r="H11" s="18"/>
      <c r="I11" s="18"/>
    </row>
    <row r="12" spans="2:9" s="1" customFormat="1" ht="12.75">
      <c r="B12" s="2" t="s">
        <v>59</v>
      </c>
      <c r="C12" s="3">
        <f aca="true" t="shared" si="1" ref="C12:I12">SUM(C13:C16)</f>
        <v>49214</v>
      </c>
      <c r="D12" s="3">
        <f t="shared" si="1"/>
        <v>3520</v>
      </c>
      <c r="E12" s="3">
        <f t="shared" si="1"/>
        <v>12997</v>
      </c>
      <c r="F12" s="3">
        <f t="shared" si="1"/>
        <v>1297</v>
      </c>
      <c r="G12" s="3">
        <f t="shared" si="1"/>
        <v>755</v>
      </c>
      <c r="H12" s="3">
        <f>SUM(H13:H16)</f>
        <v>2095</v>
      </c>
      <c r="I12" s="3">
        <f t="shared" si="1"/>
        <v>28550</v>
      </c>
    </row>
    <row r="13" spans="2:13" ht="12.75">
      <c r="B13" s="6" t="s">
        <v>19</v>
      </c>
      <c r="C13" s="17">
        <f>SUM(D13:I13)</f>
        <v>8843</v>
      </c>
      <c r="D13" s="18">
        <v>374</v>
      </c>
      <c r="E13" s="18">
        <v>568</v>
      </c>
      <c r="F13" s="18">
        <v>396</v>
      </c>
      <c r="G13" s="18">
        <v>159</v>
      </c>
      <c r="H13" s="18">
        <v>137</v>
      </c>
      <c r="I13" s="18">
        <v>7209</v>
      </c>
      <c r="M13" s="17"/>
    </row>
    <row r="14" spans="2:13" ht="12.75">
      <c r="B14" s="6" t="s">
        <v>20</v>
      </c>
      <c r="C14" s="17">
        <f>SUM(D14:I14)</f>
        <v>9356</v>
      </c>
      <c r="D14" s="18">
        <v>957</v>
      </c>
      <c r="E14" s="18">
        <v>2903</v>
      </c>
      <c r="F14" s="18">
        <v>305</v>
      </c>
      <c r="G14" s="18">
        <v>319</v>
      </c>
      <c r="H14" s="18">
        <v>503</v>
      </c>
      <c r="I14" s="18">
        <v>4369</v>
      </c>
      <c r="M14" s="17"/>
    </row>
    <row r="15" spans="2:13" ht="12.75">
      <c r="B15" s="6" t="s">
        <v>21</v>
      </c>
      <c r="C15" s="17">
        <f>SUM(D15:I15)</f>
        <v>23384</v>
      </c>
      <c r="D15" s="18">
        <v>1650</v>
      </c>
      <c r="E15" s="18">
        <v>6784</v>
      </c>
      <c r="F15" s="18">
        <v>257</v>
      </c>
      <c r="G15" s="18">
        <v>188</v>
      </c>
      <c r="H15" s="18">
        <v>1242</v>
      </c>
      <c r="I15" s="18">
        <v>13263</v>
      </c>
      <c r="M15" s="17"/>
    </row>
    <row r="16" spans="2:13" ht="12.75">
      <c r="B16" s="6" t="s">
        <v>22</v>
      </c>
      <c r="C16" s="17">
        <f>SUM(D16:I16)</f>
        <v>7631</v>
      </c>
      <c r="D16" s="18">
        <v>539</v>
      </c>
      <c r="E16" s="18">
        <v>2742</v>
      </c>
      <c r="F16" s="18">
        <v>339</v>
      </c>
      <c r="G16" s="18">
        <v>89</v>
      </c>
      <c r="H16" s="18">
        <v>213</v>
      </c>
      <c r="I16" s="18">
        <v>3709</v>
      </c>
      <c r="M16" s="17"/>
    </row>
    <row r="17" spans="3:13" ht="12.75">
      <c r="C17" s="17"/>
      <c r="D17" s="18"/>
      <c r="E17" s="18"/>
      <c r="F17" s="18"/>
      <c r="G17" s="18"/>
      <c r="H17" s="18"/>
      <c r="I17" s="18"/>
      <c r="M17" s="17"/>
    </row>
    <row r="18" spans="2:13" s="1" customFormat="1" ht="12.75">
      <c r="B18" s="2" t="s">
        <v>58</v>
      </c>
      <c r="C18" s="3">
        <f aca="true" t="shared" si="2" ref="C18:I18">SUM(C19:C49)</f>
        <v>120100</v>
      </c>
      <c r="D18" s="3">
        <f t="shared" si="2"/>
        <v>11138</v>
      </c>
      <c r="E18" s="3">
        <f t="shared" si="2"/>
        <v>41444</v>
      </c>
      <c r="F18" s="3">
        <f t="shared" si="2"/>
        <v>7162</v>
      </c>
      <c r="G18" s="3">
        <f t="shared" si="2"/>
        <v>807</v>
      </c>
      <c r="H18" s="3">
        <f t="shared" si="2"/>
        <v>3478</v>
      </c>
      <c r="I18" s="3">
        <f t="shared" si="2"/>
        <v>56071</v>
      </c>
      <c r="M18" s="3"/>
    </row>
    <row r="19" spans="2:13" ht="12.75">
      <c r="B19" s="7" t="s">
        <v>23</v>
      </c>
      <c r="C19" s="17">
        <f aca="true" t="shared" si="3" ref="C19:C49">SUM(D19:I19)</f>
        <v>698</v>
      </c>
      <c r="D19" s="18">
        <v>50</v>
      </c>
      <c r="E19" s="18">
        <v>330</v>
      </c>
      <c r="F19" s="18">
        <v>74</v>
      </c>
      <c r="G19" s="18">
        <v>9</v>
      </c>
      <c r="H19" s="18">
        <v>16</v>
      </c>
      <c r="I19" s="18">
        <v>219</v>
      </c>
      <c r="M19" s="17"/>
    </row>
    <row r="20" spans="2:13" ht="12.75">
      <c r="B20" s="7" t="s">
        <v>24</v>
      </c>
      <c r="C20" s="17">
        <f t="shared" si="3"/>
        <v>3345</v>
      </c>
      <c r="D20" s="18">
        <v>472</v>
      </c>
      <c r="E20" s="18">
        <v>1921</v>
      </c>
      <c r="F20" s="18">
        <v>116</v>
      </c>
      <c r="G20" s="18">
        <v>33</v>
      </c>
      <c r="H20" s="18">
        <v>93</v>
      </c>
      <c r="I20" s="18">
        <v>710</v>
      </c>
      <c r="M20" s="17"/>
    </row>
    <row r="21" spans="2:13" ht="12.75">
      <c r="B21" s="7" t="s">
        <v>25</v>
      </c>
      <c r="C21" s="17">
        <f t="shared" si="3"/>
        <v>929</v>
      </c>
      <c r="D21" s="18">
        <v>94</v>
      </c>
      <c r="E21" s="18">
        <v>212</v>
      </c>
      <c r="F21" s="18">
        <v>99</v>
      </c>
      <c r="G21" s="18">
        <v>13</v>
      </c>
      <c r="H21" s="18">
        <v>20</v>
      </c>
      <c r="I21" s="18">
        <v>491</v>
      </c>
      <c r="M21" s="17"/>
    </row>
    <row r="22" spans="2:13" ht="12.75">
      <c r="B22" s="7" t="s">
        <v>26</v>
      </c>
      <c r="C22" s="17">
        <f t="shared" si="3"/>
        <v>1563</v>
      </c>
      <c r="D22" s="18">
        <v>128</v>
      </c>
      <c r="E22" s="18">
        <v>739</v>
      </c>
      <c r="F22" s="18">
        <v>122</v>
      </c>
      <c r="G22" s="18">
        <v>6</v>
      </c>
      <c r="H22" s="18">
        <v>125</v>
      </c>
      <c r="I22" s="18">
        <v>443</v>
      </c>
      <c r="M22" s="17"/>
    </row>
    <row r="23" spans="2:13" ht="12.75">
      <c r="B23" s="7" t="s">
        <v>27</v>
      </c>
      <c r="C23" s="17">
        <f t="shared" si="3"/>
        <v>5580</v>
      </c>
      <c r="D23" s="18">
        <v>463</v>
      </c>
      <c r="E23" s="18">
        <v>2283</v>
      </c>
      <c r="F23" s="18">
        <v>378</v>
      </c>
      <c r="G23" s="18">
        <v>18</v>
      </c>
      <c r="H23" s="18">
        <v>238</v>
      </c>
      <c r="I23" s="18">
        <v>2200</v>
      </c>
      <c r="M23" s="17"/>
    </row>
    <row r="24" spans="2:13" ht="12.75">
      <c r="B24" s="7" t="s">
        <v>28</v>
      </c>
      <c r="C24" s="17">
        <f t="shared" si="3"/>
        <v>831</v>
      </c>
      <c r="D24" s="18">
        <v>69</v>
      </c>
      <c r="E24" s="18">
        <v>270</v>
      </c>
      <c r="F24" s="18">
        <v>108</v>
      </c>
      <c r="G24" s="18">
        <v>4</v>
      </c>
      <c r="H24" s="18">
        <v>3</v>
      </c>
      <c r="I24" s="18">
        <v>377</v>
      </c>
      <c r="M24" s="17"/>
    </row>
    <row r="25" spans="2:13" ht="12.75">
      <c r="B25" s="7" t="s">
        <v>29</v>
      </c>
      <c r="C25" s="17">
        <f t="shared" si="3"/>
        <v>3521</v>
      </c>
      <c r="D25" s="18">
        <v>656</v>
      </c>
      <c r="E25" s="18">
        <v>1233</v>
      </c>
      <c r="F25" s="18">
        <v>461</v>
      </c>
      <c r="G25" s="18">
        <v>30</v>
      </c>
      <c r="H25" s="18">
        <v>45</v>
      </c>
      <c r="I25" s="18">
        <v>1096</v>
      </c>
      <c r="M25" s="17"/>
    </row>
    <row r="26" spans="2:13" ht="12.75">
      <c r="B26" s="7" t="s">
        <v>30</v>
      </c>
      <c r="C26" s="17">
        <f t="shared" si="3"/>
        <v>4271</v>
      </c>
      <c r="D26" s="18">
        <v>320</v>
      </c>
      <c r="E26" s="18">
        <v>1448</v>
      </c>
      <c r="F26" s="18">
        <v>243</v>
      </c>
      <c r="G26" s="18">
        <v>31</v>
      </c>
      <c r="H26" s="18">
        <v>156</v>
      </c>
      <c r="I26" s="18">
        <v>2073</v>
      </c>
      <c r="M26" s="17"/>
    </row>
    <row r="27" spans="2:13" ht="12.75">
      <c r="B27" s="7" t="s">
        <v>31</v>
      </c>
      <c r="C27" s="17">
        <f t="shared" si="3"/>
        <v>1304</v>
      </c>
      <c r="D27" s="18">
        <v>269</v>
      </c>
      <c r="E27" s="18">
        <v>449</v>
      </c>
      <c r="F27" s="18">
        <v>219</v>
      </c>
      <c r="G27" s="18">
        <v>43</v>
      </c>
      <c r="H27" s="18">
        <v>1</v>
      </c>
      <c r="I27" s="18">
        <v>323</v>
      </c>
      <c r="M27" s="17"/>
    </row>
    <row r="28" spans="2:13" ht="12.75">
      <c r="B28" s="7" t="s">
        <v>32</v>
      </c>
      <c r="C28" s="17">
        <f t="shared" si="3"/>
        <v>10454</v>
      </c>
      <c r="D28" s="18">
        <v>867</v>
      </c>
      <c r="E28" s="18">
        <v>2223</v>
      </c>
      <c r="F28" s="18">
        <v>234</v>
      </c>
      <c r="G28" s="18">
        <v>8</v>
      </c>
      <c r="H28" s="18">
        <v>125</v>
      </c>
      <c r="I28" s="18">
        <v>6997</v>
      </c>
      <c r="M28" s="17"/>
    </row>
    <row r="29" spans="2:13" ht="12.75">
      <c r="B29" s="7" t="s">
        <v>33</v>
      </c>
      <c r="C29" s="17">
        <f t="shared" si="3"/>
        <v>6537</v>
      </c>
      <c r="D29" s="18">
        <v>379</v>
      </c>
      <c r="E29" s="18">
        <v>2684</v>
      </c>
      <c r="F29" s="18">
        <v>527</v>
      </c>
      <c r="G29" s="18">
        <v>20</v>
      </c>
      <c r="H29" s="18">
        <v>125</v>
      </c>
      <c r="I29" s="18">
        <v>2802</v>
      </c>
      <c r="M29" s="17"/>
    </row>
    <row r="30" spans="2:13" ht="12.75">
      <c r="B30" s="7" t="s">
        <v>34</v>
      </c>
      <c r="C30" s="17">
        <f t="shared" si="3"/>
        <v>7332</v>
      </c>
      <c r="D30" s="18">
        <v>719</v>
      </c>
      <c r="E30" s="18">
        <v>2457</v>
      </c>
      <c r="F30" s="18">
        <v>466</v>
      </c>
      <c r="G30" s="18">
        <v>30</v>
      </c>
      <c r="H30" s="18">
        <v>357</v>
      </c>
      <c r="I30" s="18">
        <v>3303</v>
      </c>
      <c r="M30" s="17"/>
    </row>
    <row r="31" spans="2:13" ht="12.75">
      <c r="B31" s="7" t="s">
        <v>35</v>
      </c>
      <c r="C31" s="17">
        <f t="shared" si="3"/>
        <v>2761</v>
      </c>
      <c r="D31" s="18">
        <v>237</v>
      </c>
      <c r="E31" s="18">
        <v>1204</v>
      </c>
      <c r="F31" s="18">
        <v>161</v>
      </c>
      <c r="G31" s="18">
        <v>43</v>
      </c>
      <c r="H31" s="18">
        <v>115</v>
      </c>
      <c r="I31" s="18">
        <v>1001</v>
      </c>
      <c r="M31" s="17"/>
    </row>
    <row r="32" spans="2:13" ht="12.75">
      <c r="B32" s="7" t="s">
        <v>36</v>
      </c>
      <c r="C32" s="17">
        <f t="shared" si="3"/>
        <v>6187</v>
      </c>
      <c r="D32" s="18">
        <v>720</v>
      </c>
      <c r="E32" s="18">
        <v>1944</v>
      </c>
      <c r="F32" s="18">
        <v>253</v>
      </c>
      <c r="G32" s="18">
        <v>176</v>
      </c>
      <c r="H32" s="18">
        <v>188</v>
      </c>
      <c r="I32" s="18">
        <v>2906</v>
      </c>
      <c r="M32" s="17"/>
    </row>
    <row r="33" spans="2:13" ht="12.75">
      <c r="B33" s="7" t="s">
        <v>37</v>
      </c>
      <c r="C33" s="17">
        <f t="shared" si="3"/>
        <v>6523</v>
      </c>
      <c r="D33" s="18">
        <v>977</v>
      </c>
      <c r="E33" s="18">
        <v>1982</v>
      </c>
      <c r="F33" s="18">
        <v>516</v>
      </c>
      <c r="G33" s="18">
        <v>6</v>
      </c>
      <c r="H33" s="18">
        <v>42</v>
      </c>
      <c r="I33" s="18">
        <v>3000</v>
      </c>
      <c r="M33" s="17"/>
    </row>
    <row r="34" spans="2:13" ht="12.75">
      <c r="B34" s="7" t="s">
        <v>38</v>
      </c>
      <c r="C34" s="17">
        <f t="shared" si="3"/>
        <v>6462</v>
      </c>
      <c r="D34" s="18">
        <v>409</v>
      </c>
      <c r="E34" s="18">
        <v>1552</v>
      </c>
      <c r="F34" s="18">
        <v>332</v>
      </c>
      <c r="G34" s="18">
        <v>18</v>
      </c>
      <c r="H34" s="18">
        <v>136</v>
      </c>
      <c r="I34" s="18">
        <v>4015</v>
      </c>
      <c r="M34" s="17"/>
    </row>
    <row r="35" spans="2:13" ht="12.75">
      <c r="B35" s="7" t="s">
        <v>39</v>
      </c>
      <c r="C35" s="17">
        <f t="shared" si="3"/>
        <v>1920</v>
      </c>
      <c r="D35" s="18">
        <v>222</v>
      </c>
      <c r="E35" s="18">
        <v>799</v>
      </c>
      <c r="F35" s="18">
        <v>177</v>
      </c>
      <c r="G35" s="18">
        <v>7</v>
      </c>
      <c r="H35" s="18">
        <v>68</v>
      </c>
      <c r="I35" s="18">
        <v>647</v>
      </c>
      <c r="M35" s="17"/>
    </row>
    <row r="36" spans="2:13" ht="12.75">
      <c r="B36" s="7" t="s">
        <v>40</v>
      </c>
      <c r="C36" s="17">
        <f t="shared" si="3"/>
        <v>376</v>
      </c>
      <c r="D36" s="18">
        <v>161</v>
      </c>
      <c r="E36" s="18">
        <v>193</v>
      </c>
      <c r="F36" s="18">
        <v>8</v>
      </c>
      <c r="G36" s="18">
        <v>5</v>
      </c>
      <c r="H36" s="18">
        <v>0</v>
      </c>
      <c r="I36" s="18">
        <v>9</v>
      </c>
      <c r="M36" s="17"/>
    </row>
    <row r="37" spans="2:13" ht="12.75">
      <c r="B37" s="7" t="s">
        <v>41</v>
      </c>
      <c r="C37" s="17">
        <f t="shared" si="3"/>
        <v>3614</v>
      </c>
      <c r="D37" s="18">
        <v>358</v>
      </c>
      <c r="E37" s="18">
        <v>1120</v>
      </c>
      <c r="F37" s="18">
        <v>306</v>
      </c>
      <c r="G37" s="18">
        <v>30</v>
      </c>
      <c r="H37" s="18">
        <v>109</v>
      </c>
      <c r="I37" s="18">
        <v>1691</v>
      </c>
      <c r="M37" s="17"/>
    </row>
    <row r="38" spans="2:13" ht="12.75">
      <c r="B38" s="7" t="s">
        <v>42</v>
      </c>
      <c r="C38" s="17">
        <f t="shared" si="3"/>
        <v>3544</v>
      </c>
      <c r="D38" s="18">
        <v>276</v>
      </c>
      <c r="E38" s="18">
        <v>618</v>
      </c>
      <c r="F38" s="18">
        <v>129</v>
      </c>
      <c r="G38" s="18">
        <v>13</v>
      </c>
      <c r="H38" s="18">
        <v>93</v>
      </c>
      <c r="I38" s="18">
        <v>2415</v>
      </c>
      <c r="M38" s="17"/>
    </row>
    <row r="39" spans="2:13" ht="12.75">
      <c r="B39" s="7" t="s">
        <v>43</v>
      </c>
      <c r="C39" s="17">
        <f t="shared" si="3"/>
        <v>513</v>
      </c>
      <c r="D39" s="18">
        <v>59</v>
      </c>
      <c r="E39" s="18">
        <v>136</v>
      </c>
      <c r="F39" s="18">
        <v>71</v>
      </c>
      <c r="G39" s="18">
        <v>0</v>
      </c>
      <c r="H39" s="18">
        <v>1</v>
      </c>
      <c r="I39" s="18">
        <v>246</v>
      </c>
      <c r="M39" s="17"/>
    </row>
    <row r="40" spans="2:13" ht="12.75">
      <c r="B40" s="7" t="s">
        <v>44</v>
      </c>
      <c r="C40" s="17">
        <f t="shared" si="3"/>
        <v>2624</v>
      </c>
      <c r="D40" s="18">
        <v>104</v>
      </c>
      <c r="E40" s="18">
        <v>1181</v>
      </c>
      <c r="F40" s="18">
        <v>161</v>
      </c>
      <c r="G40" s="18">
        <v>24</v>
      </c>
      <c r="H40" s="18">
        <v>60</v>
      </c>
      <c r="I40" s="18">
        <v>1094</v>
      </c>
      <c r="M40" s="17"/>
    </row>
    <row r="41" spans="2:13" ht="12.75">
      <c r="B41" s="7" t="s">
        <v>45</v>
      </c>
      <c r="C41" s="17">
        <f t="shared" si="3"/>
        <v>1554</v>
      </c>
      <c r="D41" s="18">
        <v>264</v>
      </c>
      <c r="E41" s="18">
        <v>644</v>
      </c>
      <c r="F41" s="18">
        <v>220</v>
      </c>
      <c r="G41" s="18">
        <v>24</v>
      </c>
      <c r="H41" s="18">
        <v>35</v>
      </c>
      <c r="I41" s="18">
        <v>367</v>
      </c>
      <c r="M41" s="17"/>
    </row>
    <row r="42" spans="2:13" ht="12.75">
      <c r="B42" s="7" t="s">
        <v>46</v>
      </c>
      <c r="C42" s="17">
        <f t="shared" si="3"/>
        <v>5991</v>
      </c>
      <c r="D42" s="18">
        <v>624</v>
      </c>
      <c r="E42" s="18">
        <v>2413</v>
      </c>
      <c r="F42" s="18">
        <v>233</v>
      </c>
      <c r="G42" s="18">
        <v>35</v>
      </c>
      <c r="H42" s="18">
        <v>125</v>
      </c>
      <c r="I42" s="18">
        <v>2561</v>
      </c>
      <c r="M42" s="17"/>
    </row>
    <row r="43" spans="2:13" ht="12.75">
      <c r="B43" s="7" t="s">
        <v>47</v>
      </c>
      <c r="C43" s="17">
        <f t="shared" si="3"/>
        <v>4095</v>
      </c>
      <c r="D43" s="18">
        <v>374</v>
      </c>
      <c r="E43" s="18">
        <v>1668</v>
      </c>
      <c r="F43" s="18">
        <v>182</v>
      </c>
      <c r="G43" s="18">
        <v>38</v>
      </c>
      <c r="H43" s="18">
        <v>53</v>
      </c>
      <c r="I43" s="18">
        <v>1780</v>
      </c>
      <c r="M43" s="17"/>
    </row>
    <row r="44" spans="2:13" ht="12.75">
      <c r="B44" s="7" t="s">
        <v>48</v>
      </c>
      <c r="C44" s="17">
        <f t="shared" si="3"/>
        <v>1317</v>
      </c>
      <c r="D44" s="18">
        <v>41</v>
      </c>
      <c r="E44" s="18">
        <v>620</v>
      </c>
      <c r="F44" s="18">
        <v>97</v>
      </c>
      <c r="G44" s="18">
        <v>10</v>
      </c>
      <c r="H44" s="18">
        <v>49</v>
      </c>
      <c r="I44" s="18">
        <v>500</v>
      </c>
      <c r="M44" s="17"/>
    </row>
    <row r="45" spans="2:13" ht="12.75">
      <c r="B45" s="7" t="s">
        <v>49</v>
      </c>
      <c r="C45" s="17">
        <f t="shared" si="3"/>
        <v>10409</v>
      </c>
      <c r="D45" s="18">
        <v>581</v>
      </c>
      <c r="E45" s="18">
        <v>3171</v>
      </c>
      <c r="F45" s="18">
        <v>379</v>
      </c>
      <c r="G45" s="18">
        <v>42</v>
      </c>
      <c r="H45" s="18">
        <v>246</v>
      </c>
      <c r="I45" s="18">
        <v>5990</v>
      </c>
      <c r="M45" s="17"/>
    </row>
    <row r="46" spans="2:13" ht="12.75">
      <c r="B46" s="7" t="s">
        <v>50</v>
      </c>
      <c r="C46" s="17">
        <f t="shared" si="3"/>
        <v>740</v>
      </c>
      <c r="D46" s="18">
        <v>152</v>
      </c>
      <c r="E46" s="18">
        <v>325</v>
      </c>
      <c r="F46" s="18">
        <v>130</v>
      </c>
      <c r="G46" s="18">
        <v>8</v>
      </c>
      <c r="H46" s="18">
        <v>0</v>
      </c>
      <c r="I46" s="18">
        <v>125</v>
      </c>
      <c r="M46" s="17"/>
    </row>
    <row r="47" spans="2:13" ht="12.75">
      <c r="B47" s="7" t="s">
        <v>51</v>
      </c>
      <c r="C47" s="17">
        <f t="shared" si="3"/>
        <v>11500</v>
      </c>
      <c r="D47" s="18">
        <v>759</v>
      </c>
      <c r="E47" s="18">
        <v>3909</v>
      </c>
      <c r="F47" s="18">
        <v>534</v>
      </c>
      <c r="G47" s="18">
        <v>61</v>
      </c>
      <c r="H47" s="18">
        <v>532</v>
      </c>
      <c r="I47" s="18">
        <v>5705</v>
      </c>
      <c r="M47" s="17"/>
    </row>
    <row r="48" spans="2:13" ht="12.75">
      <c r="B48" s="7" t="s">
        <v>52</v>
      </c>
      <c r="C48" s="17">
        <f t="shared" si="3"/>
        <v>477</v>
      </c>
      <c r="D48" s="18">
        <v>17</v>
      </c>
      <c r="E48" s="18">
        <v>335</v>
      </c>
      <c r="F48" s="18">
        <v>10</v>
      </c>
      <c r="G48" s="18">
        <v>3</v>
      </c>
      <c r="H48" s="18">
        <v>8</v>
      </c>
      <c r="I48" s="18">
        <v>104</v>
      </c>
      <c r="M48" s="17"/>
    </row>
    <row r="49" spans="2:13" ht="12.75">
      <c r="B49" s="7" t="s">
        <v>53</v>
      </c>
      <c r="C49" s="17">
        <f t="shared" si="3"/>
        <v>3128</v>
      </c>
      <c r="D49" s="18">
        <v>317</v>
      </c>
      <c r="E49" s="18">
        <v>1381</v>
      </c>
      <c r="F49" s="18">
        <v>216</v>
      </c>
      <c r="G49" s="18">
        <v>19</v>
      </c>
      <c r="H49" s="18">
        <v>314</v>
      </c>
      <c r="I49" s="18">
        <v>881</v>
      </c>
      <c r="J49" s="11"/>
      <c r="M49" s="17"/>
    </row>
    <row r="50" spans="2:13" ht="12.75">
      <c r="B50" s="13"/>
      <c r="C50" s="17"/>
      <c r="D50" s="19"/>
      <c r="E50" s="19"/>
      <c r="F50" s="19"/>
      <c r="G50" s="19"/>
      <c r="H50" s="19"/>
      <c r="I50" s="19"/>
      <c r="J50" s="11"/>
      <c r="M50" s="17"/>
    </row>
    <row r="51" spans="2:13" s="1" customFormat="1" ht="12.75">
      <c r="B51" s="4" t="s">
        <v>8</v>
      </c>
      <c r="C51" s="3">
        <f aca="true" t="shared" si="4" ref="C51:I51">SUM(C52:C61)</f>
        <v>9638</v>
      </c>
      <c r="D51" s="3">
        <f t="shared" si="4"/>
        <v>1218</v>
      </c>
      <c r="E51" s="3">
        <f t="shared" si="4"/>
        <v>3076</v>
      </c>
      <c r="F51" s="3">
        <f t="shared" si="4"/>
        <v>2691</v>
      </c>
      <c r="G51" s="3">
        <f t="shared" si="4"/>
        <v>133</v>
      </c>
      <c r="H51" s="3">
        <f t="shared" si="4"/>
        <v>144</v>
      </c>
      <c r="I51" s="3">
        <f t="shared" si="4"/>
        <v>2376</v>
      </c>
      <c r="J51" s="5"/>
      <c r="M51" s="3"/>
    </row>
    <row r="52" spans="2:13" ht="12.75">
      <c r="B52" s="20" t="s">
        <v>9</v>
      </c>
      <c r="C52" s="17">
        <f aca="true" t="shared" si="5" ref="C52:C61">SUM(D52:I52)</f>
        <v>521</v>
      </c>
      <c r="D52" s="18">
        <v>40</v>
      </c>
      <c r="E52" s="18">
        <v>302</v>
      </c>
      <c r="F52" s="18">
        <v>176</v>
      </c>
      <c r="G52" s="18">
        <v>0</v>
      </c>
      <c r="H52" s="18">
        <v>0</v>
      </c>
      <c r="I52" s="18">
        <v>3</v>
      </c>
      <c r="J52" s="11"/>
      <c r="M52" s="17"/>
    </row>
    <row r="53" spans="2:13" ht="12.75">
      <c r="B53" s="20" t="s">
        <v>10</v>
      </c>
      <c r="C53" s="17">
        <f t="shared" si="5"/>
        <v>661</v>
      </c>
      <c r="D53" s="18">
        <v>0</v>
      </c>
      <c r="E53" s="18">
        <v>0</v>
      </c>
      <c r="F53" s="18">
        <v>661</v>
      </c>
      <c r="G53" s="18">
        <v>0</v>
      </c>
      <c r="H53" s="18">
        <v>0</v>
      </c>
      <c r="I53" s="18">
        <v>0</v>
      </c>
      <c r="J53" s="11"/>
      <c r="M53" s="17"/>
    </row>
    <row r="54" spans="2:13" ht="12.75">
      <c r="B54" s="20" t="s">
        <v>11</v>
      </c>
      <c r="C54" s="17">
        <f t="shared" si="5"/>
        <v>154</v>
      </c>
      <c r="D54" s="18">
        <v>46</v>
      </c>
      <c r="E54" s="18">
        <v>108</v>
      </c>
      <c r="F54" s="18">
        <v>0</v>
      </c>
      <c r="G54" s="18">
        <v>0</v>
      </c>
      <c r="H54" s="18">
        <v>0</v>
      </c>
      <c r="I54" s="18">
        <v>0</v>
      </c>
      <c r="J54" s="11"/>
      <c r="M54" s="17"/>
    </row>
    <row r="55" spans="2:13" ht="12.75">
      <c r="B55" s="20" t="s">
        <v>12</v>
      </c>
      <c r="C55" s="17">
        <f t="shared" si="5"/>
        <v>1874</v>
      </c>
      <c r="D55" s="18">
        <v>130</v>
      </c>
      <c r="E55" s="18">
        <v>324</v>
      </c>
      <c r="F55" s="18">
        <v>282</v>
      </c>
      <c r="G55" s="18">
        <v>97</v>
      </c>
      <c r="H55" s="18">
        <v>39</v>
      </c>
      <c r="I55" s="18">
        <v>1002</v>
      </c>
      <c r="J55" s="11"/>
      <c r="M55" s="17"/>
    </row>
    <row r="56" spans="2:13" ht="12.75">
      <c r="B56" s="20" t="s">
        <v>13</v>
      </c>
      <c r="C56" s="17">
        <f t="shared" si="5"/>
        <v>2120</v>
      </c>
      <c r="D56" s="18">
        <v>255</v>
      </c>
      <c r="E56" s="18">
        <v>926</v>
      </c>
      <c r="F56" s="18">
        <v>110</v>
      </c>
      <c r="G56" s="18">
        <v>34</v>
      </c>
      <c r="H56" s="18">
        <v>105</v>
      </c>
      <c r="I56" s="18">
        <v>690</v>
      </c>
      <c r="J56" s="11"/>
      <c r="M56" s="17"/>
    </row>
    <row r="57" spans="2:13" ht="12.75">
      <c r="B57" s="20" t="s">
        <v>14</v>
      </c>
      <c r="C57" s="17">
        <f t="shared" si="5"/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1"/>
      <c r="M57" s="17"/>
    </row>
    <row r="58" spans="2:13" ht="12.75">
      <c r="B58" s="20" t="s">
        <v>15</v>
      </c>
      <c r="C58" s="17">
        <f t="shared" si="5"/>
        <v>765</v>
      </c>
      <c r="D58" s="18">
        <v>132</v>
      </c>
      <c r="E58" s="18">
        <v>215</v>
      </c>
      <c r="F58" s="18">
        <v>418</v>
      </c>
      <c r="G58" s="18">
        <v>0</v>
      </c>
      <c r="H58" s="18">
        <v>0</v>
      </c>
      <c r="I58" s="18">
        <v>0</v>
      </c>
      <c r="J58" s="11"/>
      <c r="M58" s="17"/>
    </row>
    <row r="59" spans="2:13" ht="12.75">
      <c r="B59" s="21" t="s">
        <v>16</v>
      </c>
      <c r="C59" s="17">
        <f t="shared" si="5"/>
        <v>130</v>
      </c>
      <c r="D59" s="18">
        <v>0</v>
      </c>
      <c r="E59" s="18">
        <v>0</v>
      </c>
      <c r="F59" s="18">
        <v>130</v>
      </c>
      <c r="G59" s="18">
        <v>0</v>
      </c>
      <c r="H59" s="18">
        <v>0</v>
      </c>
      <c r="I59" s="18">
        <v>0</v>
      </c>
      <c r="J59" s="11"/>
      <c r="M59" s="17"/>
    </row>
    <row r="60" spans="2:13" ht="12.75">
      <c r="B60" s="20" t="s">
        <v>17</v>
      </c>
      <c r="C60" s="17">
        <f t="shared" si="5"/>
        <v>2262</v>
      </c>
      <c r="D60" s="18">
        <v>501</v>
      </c>
      <c r="E60" s="18">
        <v>368</v>
      </c>
      <c r="F60" s="18">
        <v>776</v>
      </c>
      <c r="G60" s="18">
        <v>0</v>
      </c>
      <c r="H60" s="18">
        <v>0</v>
      </c>
      <c r="I60" s="18">
        <v>617</v>
      </c>
      <c r="J60" s="11"/>
      <c r="M60" s="17"/>
    </row>
    <row r="61" spans="2:10" ht="12.75">
      <c r="B61" s="21" t="s">
        <v>18</v>
      </c>
      <c r="C61" s="17">
        <f t="shared" si="5"/>
        <v>1151</v>
      </c>
      <c r="D61" s="18">
        <v>114</v>
      </c>
      <c r="E61" s="18">
        <v>833</v>
      </c>
      <c r="F61" s="18">
        <v>138</v>
      </c>
      <c r="G61" s="18">
        <v>2</v>
      </c>
      <c r="H61" s="18">
        <v>0</v>
      </c>
      <c r="I61" s="18">
        <v>64</v>
      </c>
      <c r="J61" s="11"/>
    </row>
    <row r="62" spans="2:9" ht="15.75" customHeight="1">
      <c r="B62" s="26" t="s">
        <v>56</v>
      </c>
      <c r="C62" s="10"/>
      <c r="D62" s="10"/>
      <c r="E62" s="10"/>
      <c r="F62" s="10"/>
      <c r="G62" s="10"/>
      <c r="H62" s="10"/>
      <c r="I62" s="10"/>
    </row>
  </sheetData>
  <sheetProtection/>
  <mergeCells count="3">
    <mergeCell ref="H7:H8"/>
    <mergeCell ref="B1:I1"/>
    <mergeCell ref="B3:I3"/>
  </mergeCells>
  <printOptions/>
  <pageMargins left="0.984251968503937" right="0" top="0" bottom="0.5905511811023623" header="0" footer="0"/>
  <pageSetup firstPageNumber="886" useFirstPageNumber="1" horizontalDpi="600" verticalDpi="600" orientation="landscape" scale="6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2009-08-27T18:26:48Z</cp:lastPrinted>
  <dcterms:created xsi:type="dcterms:W3CDTF">2004-09-17T17:34:03Z</dcterms:created>
  <dcterms:modified xsi:type="dcterms:W3CDTF">2009-08-27T18:26:53Z</dcterms:modified>
  <cp:category/>
  <cp:version/>
  <cp:contentType/>
  <cp:contentStatus/>
</cp:coreProperties>
</file>