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900" tabRatio="834" activeTab="0"/>
  </bookViews>
  <sheets>
    <sheet name="19.35" sheetId="1" r:id="rId1"/>
  </sheets>
  <definedNames>
    <definedName name="_Key1" localSheetId="0" hidden="1">'19.35'!$B$22:$B$52</definedName>
    <definedName name="_Key1" hidden="1">#REF!</definedName>
    <definedName name="_Order1" hidden="1">255</definedName>
    <definedName name="A_IMPRESIÓN_IM" localSheetId="0">'19.35'!$A$3:$O$70</definedName>
    <definedName name="A_IMPRESIÓN_IM">#REF!</definedName>
    <definedName name="hepati">#REF!</definedName>
    <definedName name="Imprimir_área_IM" localSheetId="0">'19.35'!$A$3:$Q$70</definedName>
  </definedNames>
  <calcPr fullCalcOnLoad="1"/>
</workbook>
</file>

<file path=xl/sharedStrings.xml><?xml version="1.0" encoding="utf-8"?>
<sst xmlns="http://schemas.openxmlformats.org/spreadsheetml/2006/main" count="82" uniqueCount="64">
  <si>
    <t>DELEGACION</t>
  </si>
  <si>
    <t>TOTAL</t>
  </si>
  <si>
    <t>D.H.</t>
  </si>
  <si>
    <t>T O T A L</t>
  </si>
  <si>
    <t>DISTRITO FEDERAL</t>
  </si>
  <si>
    <t>AREA FORANEA</t>
  </si>
  <si>
    <t>AGUASCALIENTES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</si>
  <si>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</si>
  <si>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</si>
  <si>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</si>
  <si>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</si>
  <si>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</si>
  <si>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</si>
  <si>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</si>
  <si>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</si>
  <si>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</si>
  <si>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</si>
  <si>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</si>
  <si>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</si>
  <si>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</si>
  <si>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</si>
  <si>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</si>
  <si>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</si>
  <si>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</si>
  <si>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</si>
  <si>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</si>
  <si>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</si>
  <si>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</si>
  <si>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</si>
  <si>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</si>
  <si>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</si>
  <si>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</si>
  <si>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</si>
  <si>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</si>
  <si>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</si>
  <si>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</si>
  <si>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</si>
  <si>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</si>
  <si>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</si>
  <si>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</si>
  <si>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</si>
  <si>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</si>
  <si>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</si>
  <si>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</si>
  <si>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</si>
  <si>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19.35   DOSIS APLICADAS DE HEPATITIS ( A )  POR DELEGACION Y GRUPOS DE EDAD</t>
  </si>
  <si>
    <t>ZONA NORTE</t>
  </si>
  <si>
    <t>ZONA ORIENTE</t>
  </si>
  <si>
    <t>ZONA SUR</t>
  </si>
  <si>
    <t>ZONA PONIENTE</t>
  </si>
  <si>
    <t xml:space="preserve">BAJA CALIFORNIA </t>
  </si>
  <si>
    <t>BAJA CALIFORNIA SUR</t>
  </si>
  <si>
    <t>DURANGO</t>
  </si>
  <si>
    <t>E  D  A  D     E  N     A  N  O  S</t>
  </si>
  <si>
    <t>5  A  9</t>
  </si>
  <si>
    <t>10  A  14</t>
  </si>
  <si>
    <t>15  A  39</t>
  </si>
  <si>
    <t>40  A  49</t>
  </si>
  <si>
    <t>NO D.H.</t>
  </si>
  <si>
    <t>D.H. = DERECHOHABIENTES</t>
  </si>
  <si>
    <t>NO D.H. = NO DERECHOHABIENTES</t>
  </si>
  <si>
    <t>50  O  MAS</t>
  </si>
  <si>
    <t>FUENTE: SISTEMA EN LINEA DE INFORMACION ESTADISTICA DE MEDICINA PREVENTIVA: INFORME MENSUAL DE  INFORME MENSUAL DE ACTIVIDADES DE MEDICINA PREVENTIVA SM7-3/II</t>
  </si>
  <si>
    <t>ANUARIO ESTADÍSTICO 2008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</si>
</sst>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64" fontId="2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left" indent="2"/>
      <protection/>
    </xf>
    <xf numFmtId="0" fontId="4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 quotePrefix="1">
      <alignment horizontal="center"/>
      <protection/>
    </xf>
    <xf numFmtId="0" fontId="22" fillId="0" borderId="0" xfId="0" applyFont="1" applyFill="1" applyAlignment="1">
      <alignment horizontal="right" vertical="center"/>
    </xf>
    <xf numFmtId="0" fontId="21" fillId="0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1</xdr:col>
      <xdr:colOff>533400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  <pageSetUpPr fitToPage="1"/>
  </sheetPr>
  <dimension ref="A1:W226"/>
  <sheetViews>
    <sheetView showGridLines="0" showZeros="0" tabSelected="1" view="pageBreakPreview" zoomScale="60" zoomScalePageLayoutView="0" workbookViewId="0" topLeftCell="A1">
      <selection activeCell="B3" sqref="B3:W3"/>
    </sheetView>
  </sheetViews>
  <sheetFormatPr defaultColWidth="9.625" defaultRowHeight="12.75"/>
  <cols>
    <col min="1" max="1" width="1.625" style="5" customWidth="1"/>
    <col min="2" max="2" width="36.625" style="5" customWidth="1"/>
    <col min="3" max="3" width="10.75390625" style="5" bestFit="1" customWidth="1"/>
    <col min="4" max="4" width="6.00390625" style="5" customWidth="1"/>
    <col min="5" max="5" width="7.25390625" style="5" customWidth="1"/>
    <col min="6" max="6" width="6.00390625" style="5" customWidth="1"/>
    <col min="7" max="7" width="7.25390625" style="5" customWidth="1"/>
    <col min="8" max="8" width="6.00390625" style="5" customWidth="1"/>
    <col min="9" max="9" width="7.25390625" style="5" customWidth="1"/>
    <col min="10" max="10" width="7.625" style="5" customWidth="1"/>
    <col min="11" max="11" width="7.25390625" style="5" customWidth="1"/>
    <col min="12" max="15" width="8.375" style="5" customWidth="1"/>
    <col min="16" max="16" width="9.875" style="5" bestFit="1" customWidth="1"/>
    <col min="17" max="17" width="8.875" style="5" customWidth="1"/>
    <col min="18" max="16384" width="9.625" style="5" customWidth="1"/>
  </cols>
  <sheetData>
    <row r="1" spans="1:23" ht="12.75">
      <c r="A1" s="21"/>
      <c r="B1" s="30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10" ht="12.75">
      <c r="A2" s="21"/>
      <c r="B2" s="22"/>
      <c r="C2" s="22"/>
      <c r="D2" s="22"/>
      <c r="E2" s="22"/>
      <c r="F2" s="22"/>
      <c r="G2" s="22"/>
      <c r="H2" s="22"/>
      <c r="I2" s="22"/>
      <c r="J2" s="23"/>
    </row>
    <row r="3" spans="2:23" ht="18">
      <c r="B3" s="31" t="s">
        <v>45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ht="12.75"/>
    <row r="5" spans="2:23" ht="6.7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2:23" ht="12.75">
      <c r="B6" s="8"/>
      <c r="D6" s="25" t="s">
        <v>53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2:23" ht="12.75">
      <c r="B7" s="8"/>
      <c r="D7" s="28">
        <v>-1</v>
      </c>
      <c r="E7" s="28"/>
      <c r="F7" s="28">
        <v>1</v>
      </c>
      <c r="G7" s="28"/>
      <c r="H7" s="28">
        <v>2</v>
      </c>
      <c r="I7" s="28"/>
      <c r="J7" s="28">
        <v>3</v>
      </c>
      <c r="K7" s="28"/>
      <c r="L7" s="28">
        <v>4</v>
      </c>
      <c r="M7" s="28"/>
      <c r="N7" s="29" t="s">
        <v>54</v>
      </c>
      <c r="O7" s="28"/>
      <c r="P7" s="29" t="s">
        <v>55</v>
      </c>
      <c r="Q7" s="28"/>
      <c r="R7" s="29" t="s">
        <v>56</v>
      </c>
      <c r="S7" s="28"/>
      <c r="T7" s="29" t="s">
        <v>57</v>
      </c>
      <c r="U7" s="28"/>
      <c r="V7" s="28" t="s">
        <v>61</v>
      </c>
      <c r="W7" s="28"/>
    </row>
    <row r="8" spans="2:23" ht="12.75">
      <c r="B8" s="9" t="s">
        <v>0</v>
      </c>
      <c r="E8" s="10"/>
      <c r="G8" s="10"/>
      <c r="I8" s="10"/>
      <c r="K8" s="10"/>
      <c r="M8" s="10"/>
      <c r="O8" s="10"/>
      <c r="Q8" s="10"/>
      <c r="S8" s="10"/>
      <c r="U8" s="10"/>
      <c r="W8" s="10"/>
    </row>
    <row r="9" spans="2:23" ht="12.75">
      <c r="B9" s="11"/>
      <c r="C9" s="12" t="s">
        <v>1</v>
      </c>
      <c r="D9" s="13" t="s">
        <v>2</v>
      </c>
      <c r="E9" s="13" t="s">
        <v>58</v>
      </c>
      <c r="F9" s="13" t="s">
        <v>2</v>
      </c>
      <c r="G9" s="13" t="s">
        <v>58</v>
      </c>
      <c r="H9" s="13" t="s">
        <v>2</v>
      </c>
      <c r="I9" s="13" t="s">
        <v>58</v>
      </c>
      <c r="J9" s="13" t="s">
        <v>2</v>
      </c>
      <c r="K9" s="13" t="s">
        <v>58</v>
      </c>
      <c r="L9" s="13" t="s">
        <v>2</v>
      </c>
      <c r="M9" s="13" t="s">
        <v>58</v>
      </c>
      <c r="N9" s="13" t="s">
        <v>2</v>
      </c>
      <c r="O9" s="13" t="s">
        <v>58</v>
      </c>
      <c r="P9" s="13" t="s">
        <v>2</v>
      </c>
      <c r="Q9" s="13" t="s">
        <v>58</v>
      </c>
      <c r="R9" s="13" t="s">
        <v>2</v>
      </c>
      <c r="S9" s="13" t="s">
        <v>58</v>
      </c>
      <c r="T9" s="13" t="s">
        <v>2</v>
      </c>
      <c r="U9" s="13" t="s">
        <v>58</v>
      </c>
      <c r="V9" s="13" t="s">
        <v>2</v>
      </c>
      <c r="W9" s="13" t="s">
        <v>58</v>
      </c>
    </row>
    <row r="11" spans="2:23" s="3" customFormat="1" ht="12.75">
      <c r="B11" s="1" t="s">
        <v>3</v>
      </c>
      <c r="C11" s="2">
        <f>SUM(C13+C20+C54)</f>
        <v>15015</v>
      </c>
      <c r="D11" s="2">
        <f aca="true" t="shared" si="0" ref="D11:W11">SUM(D13+D20+D54)</f>
        <v>847</v>
      </c>
      <c r="E11" s="2">
        <f t="shared" si="0"/>
        <v>303</v>
      </c>
      <c r="F11" s="2">
        <f t="shared" si="0"/>
        <v>830</v>
      </c>
      <c r="G11" s="2">
        <f t="shared" si="0"/>
        <v>330</v>
      </c>
      <c r="H11" s="2">
        <f t="shared" si="0"/>
        <v>1374</v>
      </c>
      <c r="I11" s="2">
        <f t="shared" si="0"/>
        <v>479</v>
      </c>
      <c r="J11" s="2">
        <f t="shared" si="0"/>
        <v>1016</v>
      </c>
      <c r="K11" s="2">
        <f t="shared" si="0"/>
        <v>290</v>
      </c>
      <c r="L11" s="2">
        <f t="shared" si="0"/>
        <v>1182</v>
      </c>
      <c r="M11" s="2">
        <f t="shared" si="0"/>
        <v>318</v>
      </c>
      <c r="N11" s="2">
        <f t="shared" si="0"/>
        <v>1610</v>
      </c>
      <c r="O11" s="2">
        <f t="shared" si="0"/>
        <v>508</v>
      </c>
      <c r="P11" s="2">
        <f t="shared" si="0"/>
        <v>1571</v>
      </c>
      <c r="Q11" s="2">
        <f t="shared" si="0"/>
        <v>647</v>
      </c>
      <c r="R11" s="2">
        <f t="shared" si="0"/>
        <v>1455</v>
      </c>
      <c r="S11" s="2">
        <f t="shared" si="0"/>
        <v>695</v>
      </c>
      <c r="T11" s="2">
        <f t="shared" si="0"/>
        <v>499</v>
      </c>
      <c r="U11" s="2">
        <f t="shared" si="0"/>
        <v>195</v>
      </c>
      <c r="V11" s="2">
        <f t="shared" si="0"/>
        <v>736</v>
      </c>
      <c r="W11" s="2">
        <f t="shared" si="0"/>
        <v>130</v>
      </c>
    </row>
    <row r="12" spans="3:23" ht="10.5" customHeight="1"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 s="3" customFormat="1" ht="12.75">
      <c r="B13" s="1" t="s">
        <v>4</v>
      </c>
      <c r="C13" s="2">
        <f>SUM(C15:C18)</f>
        <v>3557</v>
      </c>
      <c r="D13" s="2">
        <f aca="true" t="shared" si="1" ref="D13:W13">SUM(D15:D18)</f>
        <v>65</v>
      </c>
      <c r="E13" s="2">
        <f t="shared" si="1"/>
        <v>47</v>
      </c>
      <c r="F13" s="2">
        <f t="shared" si="1"/>
        <v>182</v>
      </c>
      <c r="G13" s="2">
        <f t="shared" si="1"/>
        <v>116</v>
      </c>
      <c r="H13" s="2">
        <f t="shared" si="1"/>
        <v>398</v>
      </c>
      <c r="I13" s="2">
        <f t="shared" si="1"/>
        <v>79</v>
      </c>
      <c r="J13" s="2">
        <f t="shared" si="1"/>
        <v>188</v>
      </c>
      <c r="K13" s="2">
        <f t="shared" si="1"/>
        <v>66</v>
      </c>
      <c r="L13" s="2">
        <f t="shared" si="1"/>
        <v>193</v>
      </c>
      <c r="M13" s="2">
        <f t="shared" si="1"/>
        <v>108</v>
      </c>
      <c r="N13" s="2">
        <f t="shared" si="1"/>
        <v>457</v>
      </c>
      <c r="O13" s="2">
        <f t="shared" si="1"/>
        <v>292</v>
      </c>
      <c r="P13" s="2">
        <f t="shared" si="1"/>
        <v>537</v>
      </c>
      <c r="Q13" s="2">
        <f t="shared" si="1"/>
        <v>231</v>
      </c>
      <c r="R13" s="2">
        <f t="shared" si="1"/>
        <v>178</v>
      </c>
      <c r="S13" s="2">
        <f t="shared" si="1"/>
        <v>228</v>
      </c>
      <c r="T13" s="2">
        <f t="shared" si="1"/>
        <v>17</v>
      </c>
      <c r="U13" s="2">
        <f t="shared" si="1"/>
        <v>96</v>
      </c>
      <c r="V13" s="2">
        <f t="shared" si="1"/>
        <v>16</v>
      </c>
      <c r="W13" s="2">
        <f t="shared" si="1"/>
        <v>63</v>
      </c>
    </row>
    <row r="14" spans="3:21" ht="12.75"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4"/>
      <c r="S14" s="14"/>
      <c r="T14" s="14"/>
      <c r="U14" s="14"/>
    </row>
    <row r="15" spans="2:23" ht="12.75">
      <c r="B15" s="4" t="s">
        <v>46</v>
      </c>
      <c r="C15" s="14">
        <f>SUM(D15:W15)</f>
        <v>1641</v>
      </c>
      <c r="D15" s="5">
        <v>5</v>
      </c>
      <c r="E15" s="5">
        <v>1</v>
      </c>
      <c r="F15" s="5">
        <v>30</v>
      </c>
      <c r="G15" s="5">
        <v>20</v>
      </c>
      <c r="H15" s="5">
        <v>69</v>
      </c>
      <c r="I15" s="5">
        <v>13</v>
      </c>
      <c r="J15" s="5">
        <v>96</v>
      </c>
      <c r="K15" s="5">
        <v>14</v>
      </c>
      <c r="L15" s="5">
        <v>123</v>
      </c>
      <c r="M15" s="5">
        <v>35</v>
      </c>
      <c r="N15" s="5">
        <v>321</v>
      </c>
      <c r="O15" s="5">
        <v>124</v>
      </c>
      <c r="P15" s="5">
        <v>265</v>
      </c>
      <c r="Q15" s="5">
        <v>105</v>
      </c>
      <c r="R15" s="5">
        <v>55</v>
      </c>
      <c r="S15" s="5">
        <v>194</v>
      </c>
      <c r="T15" s="5">
        <v>6</v>
      </c>
      <c r="U15" s="5">
        <v>94</v>
      </c>
      <c r="V15" s="5">
        <v>8</v>
      </c>
      <c r="W15" s="5">
        <v>63</v>
      </c>
    </row>
    <row r="16" spans="2:23" ht="12.75">
      <c r="B16" s="4" t="s">
        <v>47</v>
      </c>
      <c r="C16" s="14">
        <f>SUM(D16:W16)</f>
        <v>942</v>
      </c>
      <c r="D16" s="5">
        <v>20</v>
      </c>
      <c r="E16" s="5">
        <v>27</v>
      </c>
      <c r="F16" s="5">
        <v>120</v>
      </c>
      <c r="G16" s="5">
        <v>84</v>
      </c>
      <c r="H16" s="5">
        <v>90</v>
      </c>
      <c r="I16" s="5">
        <v>50</v>
      </c>
      <c r="J16" s="5">
        <v>39</v>
      </c>
      <c r="K16" s="5">
        <v>27</v>
      </c>
      <c r="L16" s="5">
        <v>25</v>
      </c>
      <c r="M16" s="5">
        <v>29</v>
      </c>
      <c r="N16" s="5">
        <v>47</v>
      </c>
      <c r="O16" s="5">
        <v>42</v>
      </c>
      <c r="P16" s="5">
        <v>210</v>
      </c>
      <c r="Q16" s="5">
        <v>51</v>
      </c>
      <c r="R16" s="5">
        <v>50</v>
      </c>
      <c r="S16" s="5">
        <v>18</v>
      </c>
      <c r="T16" s="5">
        <v>7</v>
      </c>
      <c r="U16" s="5">
        <v>0</v>
      </c>
      <c r="V16" s="5">
        <v>6</v>
      </c>
      <c r="W16" s="5">
        <v>0</v>
      </c>
    </row>
    <row r="17" spans="2:23" ht="12.75">
      <c r="B17" s="4" t="s">
        <v>48</v>
      </c>
      <c r="C17" s="14">
        <f>SUM(D17:W17)</f>
        <v>771</v>
      </c>
      <c r="D17" s="5">
        <v>25</v>
      </c>
      <c r="E17" s="5">
        <v>19</v>
      </c>
      <c r="F17" s="5">
        <v>22</v>
      </c>
      <c r="G17" s="5">
        <v>10</v>
      </c>
      <c r="H17" s="5">
        <v>222</v>
      </c>
      <c r="I17" s="5">
        <v>9</v>
      </c>
      <c r="J17" s="5">
        <v>35</v>
      </c>
      <c r="K17" s="5">
        <v>14</v>
      </c>
      <c r="L17" s="5">
        <v>30</v>
      </c>
      <c r="M17" s="5">
        <v>15</v>
      </c>
      <c r="N17" s="5">
        <v>66</v>
      </c>
      <c r="O17" s="5">
        <v>104</v>
      </c>
      <c r="P17" s="5">
        <v>50</v>
      </c>
      <c r="Q17" s="5">
        <v>73</v>
      </c>
      <c r="R17" s="5">
        <v>58</v>
      </c>
      <c r="S17" s="5">
        <v>11</v>
      </c>
      <c r="T17" s="5">
        <v>4</v>
      </c>
      <c r="U17" s="5">
        <v>2</v>
      </c>
      <c r="V17" s="5">
        <v>2</v>
      </c>
      <c r="W17" s="5">
        <v>0</v>
      </c>
    </row>
    <row r="18" spans="2:23" ht="12.75">
      <c r="B18" s="4" t="s">
        <v>49</v>
      </c>
      <c r="C18" s="14">
        <f>SUM(D18:W18)</f>
        <v>203</v>
      </c>
      <c r="D18" s="5">
        <v>15</v>
      </c>
      <c r="E18" s="5">
        <v>0</v>
      </c>
      <c r="F18" s="5">
        <v>10</v>
      </c>
      <c r="G18" s="5">
        <v>2</v>
      </c>
      <c r="H18" s="5">
        <v>17</v>
      </c>
      <c r="I18" s="5">
        <v>7</v>
      </c>
      <c r="J18" s="5">
        <v>18</v>
      </c>
      <c r="K18" s="5">
        <v>11</v>
      </c>
      <c r="L18" s="5">
        <v>15</v>
      </c>
      <c r="M18" s="5">
        <v>29</v>
      </c>
      <c r="N18" s="5">
        <v>23</v>
      </c>
      <c r="O18" s="5">
        <v>22</v>
      </c>
      <c r="P18" s="5">
        <v>12</v>
      </c>
      <c r="Q18" s="5">
        <v>2</v>
      </c>
      <c r="R18" s="5">
        <v>15</v>
      </c>
      <c r="S18" s="5">
        <v>5</v>
      </c>
      <c r="T18" s="5">
        <v>0</v>
      </c>
      <c r="U18" s="5">
        <v>0</v>
      </c>
      <c r="V18" s="5">
        <v>0</v>
      </c>
      <c r="W18" s="5">
        <v>0</v>
      </c>
    </row>
    <row r="19" spans="3:21" ht="12" customHeight="1"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4"/>
      <c r="S19" s="14"/>
      <c r="T19" s="14"/>
      <c r="U19" s="14"/>
    </row>
    <row r="20" spans="2:23" s="3" customFormat="1" ht="12.75">
      <c r="B20" s="1" t="s">
        <v>5</v>
      </c>
      <c r="C20" s="2">
        <f>SUM(C22:C52)</f>
        <v>11294</v>
      </c>
      <c r="D20" s="2">
        <f aca="true" t="shared" si="2" ref="D20:W20">SUM(D22:D52)</f>
        <v>779</v>
      </c>
      <c r="E20" s="2">
        <f t="shared" si="2"/>
        <v>254</v>
      </c>
      <c r="F20" s="2">
        <f t="shared" si="2"/>
        <v>641</v>
      </c>
      <c r="G20" s="2">
        <f t="shared" si="2"/>
        <v>214</v>
      </c>
      <c r="H20" s="2">
        <f t="shared" si="2"/>
        <v>968</v>
      </c>
      <c r="I20" s="2">
        <f t="shared" si="2"/>
        <v>400</v>
      </c>
      <c r="J20" s="2">
        <f t="shared" si="2"/>
        <v>825</v>
      </c>
      <c r="K20" s="2">
        <f t="shared" si="2"/>
        <v>224</v>
      </c>
      <c r="L20" s="2">
        <f t="shared" si="2"/>
        <v>987</v>
      </c>
      <c r="M20" s="2">
        <f t="shared" si="2"/>
        <v>210</v>
      </c>
      <c r="N20" s="2">
        <f t="shared" si="2"/>
        <v>1153</v>
      </c>
      <c r="O20" s="2">
        <f t="shared" si="2"/>
        <v>216</v>
      </c>
      <c r="P20" s="2">
        <f t="shared" si="2"/>
        <v>1034</v>
      </c>
      <c r="Q20" s="2">
        <f t="shared" si="2"/>
        <v>414</v>
      </c>
      <c r="R20" s="2">
        <f t="shared" si="2"/>
        <v>1252</v>
      </c>
      <c r="S20" s="2">
        <f t="shared" si="2"/>
        <v>462</v>
      </c>
      <c r="T20" s="2">
        <f t="shared" si="2"/>
        <v>377</v>
      </c>
      <c r="U20" s="2">
        <f t="shared" si="2"/>
        <v>99</v>
      </c>
      <c r="V20" s="2">
        <f t="shared" si="2"/>
        <v>718</v>
      </c>
      <c r="W20" s="2">
        <f t="shared" si="2"/>
        <v>67</v>
      </c>
    </row>
    <row r="21" spans="3:21" ht="9.75" customHeight="1"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4"/>
      <c r="S21" s="14"/>
      <c r="T21" s="14"/>
      <c r="U21" s="14"/>
    </row>
    <row r="22" spans="2:23" ht="12.75">
      <c r="B22" s="4" t="s">
        <v>6</v>
      </c>
      <c r="C22" s="14">
        <f aca="true" t="shared" si="3" ref="C22:C52">SUM(D22:W22)</f>
        <v>1948</v>
      </c>
      <c r="D22" s="5">
        <v>111</v>
      </c>
      <c r="E22" s="5">
        <v>128</v>
      </c>
      <c r="F22" s="5">
        <v>4</v>
      </c>
      <c r="G22" s="5">
        <v>0</v>
      </c>
      <c r="H22" s="5">
        <v>4</v>
      </c>
      <c r="I22" s="5">
        <v>0</v>
      </c>
      <c r="J22" s="5">
        <v>7</v>
      </c>
      <c r="K22" s="5">
        <v>0</v>
      </c>
      <c r="L22" s="5">
        <v>1</v>
      </c>
      <c r="M22" s="5">
        <v>0</v>
      </c>
      <c r="N22" s="5">
        <v>123</v>
      </c>
      <c r="O22" s="5">
        <v>0</v>
      </c>
      <c r="P22" s="5">
        <v>667</v>
      </c>
      <c r="Q22" s="5">
        <v>0</v>
      </c>
      <c r="R22" s="5">
        <v>343</v>
      </c>
      <c r="S22" s="5">
        <v>0</v>
      </c>
      <c r="T22" s="5">
        <v>98</v>
      </c>
      <c r="U22" s="5">
        <v>0</v>
      </c>
      <c r="V22" s="5">
        <v>462</v>
      </c>
      <c r="W22" s="5">
        <v>0</v>
      </c>
    </row>
    <row r="23" spans="2:23" ht="12.75">
      <c r="B23" s="4" t="s">
        <v>50</v>
      </c>
      <c r="C23" s="14">
        <f t="shared" si="3"/>
        <v>78</v>
      </c>
      <c r="D23" s="5">
        <v>0</v>
      </c>
      <c r="E23" s="5">
        <v>0</v>
      </c>
      <c r="F23" s="5">
        <v>49</v>
      </c>
      <c r="G23" s="5">
        <v>0</v>
      </c>
      <c r="H23" s="5">
        <v>3</v>
      </c>
      <c r="I23" s="5">
        <v>0</v>
      </c>
      <c r="J23" s="5">
        <v>2</v>
      </c>
      <c r="K23" s="5">
        <v>0</v>
      </c>
      <c r="L23" s="5">
        <v>2</v>
      </c>
      <c r="M23" s="5">
        <v>0</v>
      </c>
      <c r="N23" s="5">
        <v>17</v>
      </c>
      <c r="O23" s="5">
        <v>1</v>
      </c>
      <c r="P23" s="5">
        <v>4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ht="12.75">
      <c r="B24" s="4" t="s">
        <v>51</v>
      </c>
      <c r="C24" s="14">
        <f t="shared" si="3"/>
        <v>121</v>
      </c>
      <c r="D24" s="5">
        <v>3</v>
      </c>
      <c r="E24" s="5">
        <v>0</v>
      </c>
      <c r="F24" s="5">
        <v>53</v>
      </c>
      <c r="G24" s="5">
        <v>5</v>
      </c>
      <c r="H24" s="5">
        <v>17</v>
      </c>
      <c r="I24" s="5">
        <v>0</v>
      </c>
      <c r="J24" s="5">
        <v>21</v>
      </c>
      <c r="K24" s="5">
        <v>0</v>
      </c>
      <c r="L24" s="5">
        <v>5</v>
      </c>
      <c r="M24" s="5">
        <v>0</v>
      </c>
      <c r="N24" s="5">
        <v>12</v>
      </c>
      <c r="O24" s="5">
        <v>1</v>
      </c>
      <c r="P24" s="5">
        <v>3</v>
      </c>
      <c r="Q24" s="5">
        <v>0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ht="12.75">
      <c r="B25" s="4" t="s">
        <v>7</v>
      </c>
      <c r="C25" s="14">
        <f t="shared" si="3"/>
        <v>487</v>
      </c>
      <c r="D25" s="5">
        <v>15</v>
      </c>
      <c r="E25" s="5">
        <v>4</v>
      </c>
      <c r="F25" s="5">
        <v>44</v>
      </c>
      <c r="G25" s="5">
        <v>28</v>
      </c>
      <c r="H25" s="5">
        <v>47</v>
      </c>
      <c r="I25" s="5">
        <v>21</v>
      </c>
      <c r="J25" s="5">
        <v>61</v>
      </c>
      <c r="K25" s="5">
        <v>22</v>
      </c>
      <c r="L25" s="5">
        <v>49</v>
      </c>
      <c r="M25" s="5">
        <v>26</v>
      </c>
      <c r="N25" s="5">
        <v>41</v>
      </c>
      <c r="O25" s="5">
        <v>29</v>
      </c>
      <c r="P25" s="5">
        <v>31</v>
      </c>
      <c r="Q25" s="5">
        <v>13</v>
      </c>
      <c r="R25" s="5">
        <v>18</v>
      </c>
      <c r="S25" s="5">
        <v>3</v>
      </c>
      <c r="T25" s="5">
        <v>19</v>
      </c>
      <c r="U25" s="5">
        <v>5</v>
      </c>
      <c r="V25" s="5">
        <v>11</v>
      </c>
      <c r="W25" s="5">
        <v>0</v>
      </c>
    </row>
    <row r="26" spans="2:23" ht="12.75">
      <c r="B26" s="4" t="s">
        <v>8</v>
      </c>
      <c r="C26" s="14">
        <f t="shared" si="3"/>
        <v>718</v>
      </c>
      <c r="D26" s="5">
        <v>320</v>
      </c>
      <c r="E26" s="5">
        <v>0</v>
      </c>
      <c r="F26" s="5">
        <v>47</v>
      </c>
      <c r="G26" s="5">
        <v>0</v>
      </c>
      <c r="H26" s="5">
        <v>78</v>
      </c>
      <c r="I26" s="5">
        <v>0</v>
      </c>
      <c r="J26" s="5">
        <v>60</v>
      </c>
      <c r="K26" s="5">
        <v>0</v>
      </c>
      <c r="L26" s="5">
        <v>66</v>
      </c>
      <c r="M26" s="5">
        <v>0</v>
      </c>
      <c r="N26" s="5">
        <v>35</v>
      </c>
      <c r="O26" s="5">
        <v>0</v>
      </c>
      <c r="P26" s="5">
        <v>0</v>
      </c>
      <c r="Q26" s="5">
        <v>0</v>
      </c>
      <c r="R26" s="5">
        <v>18</v>
      </c>
      <c r="S26" s="5">
        <v>6</v>
      </c>
      <c r="T26" s="5">
        <v>55</v>
      </c>
      <c r="U26" s="5">
        <v>10</v>
      </c>
      <c r="V26" s="5">
        <v>18</v>
      </c>
      <c r="W26" s="5">
        <v>5</v>
      </c>
    </row>
    <row r="27" spans="2:23" ht="12.75">
      <c r="B27" s="4" t="s">
        <v>9</v>
      </c>
      <c r="C27" s="14">
        <f t="shared" si="3"/>
        <v>180</v>
      </c>
      <c r="D27" s="5">
        <v>0</v>
      </c>
      <c r="E27" s="5">
        <v>0</v>
      </c>
      <c r="F27" s="5">
        <v>13</v>
      </c>
      <c r="G27" s="5">
        <v>0</v>
      </c>
      <c r="H27" s="5">
        <v>22</v>
      </c>
      <c r="I27" s="5">
        <v>0</v>
      </c>
      <c r="J27" s="5">
        <v>25</v>
      </c>
      <c r="K27" s="5">
        <v>0</v>
      </c>
      <c r="L27" s="5">
        <v>24</v>
      </c>
      <c r="M27" s="5">
        <v>0</v>
      </c>
      <c r="N27" s="5">
        <v>24</v>
      </c>
      <c r="O27" s="5">
        <v>0</v>
      </c>
      <c r="P27" s="5">
        <v>0</v>
      </c>
      <c r="Q27" s="5">
        <v>0</v>
      </c>
      <c r="R27" s="5">
        <v>0</v>
      </c>
      <c r="S27" s="5">
        <v>2</v>
      </c>
      <c r="T27" s="5">
        <v>0</v>
      </c>
      <c r="U27" s="5">
        <v>45</v>
      </c>
      <c r="V27" s="5">
        <v>0</v>
      </c>
      <c r="W27" s="5">
        <v>25</v>
      </c>
    </row>
    <row r="28" spans="2:23" ht="12.75">
      <c r="B28" s="4" t="s">
        <v>10</v>
      </c>
      <c r="C28" s="14">
        <f t="shared" si="3"/>
        <v>999</v>
      </c>
      <c r="D28" s="5">
        <v>35</v>
      </c>
      <c r="E28" s="5">
        <v>19</v>
      </c>
      <c r="F28" s="5">
        <v>43</v>
      </c>
      <c r="G28" s="5">
        <v>32</v>
      </c>
      <c r="H28" s="5">
        <v>61</v>
      </c>
      <c r="I28" s="5">
        <v>121</v>
      </c>
      <c r="J28" s="5">
        <v>159</v>
      </c>
      <c r="K28" s="5">
        <v>57</v>
      </c>
      <c r="L28" s="5">
        <v>21</v>
      </c>
      <c r="M28" s="5">
        <v>34</v>
      </c>
      <c r="N28" s="5">
        <v>46</v>
      </c>
      <c r="O28" s="5">
        <v>17</v>
      </c>
      <c r="P28" s="5">
        <v>19</v>
      </c>
      <c r="Q28" s="5">
        <v>16</v>
      </c>
      <c r="R28" s="5">
        <v>69</v>
      </c>
      <c r="S28" s="5">
        <v>92</v>
      </c>
      <c r="T28" s="5">
        <v>69</v>
      </c>
      <c r="U28" s="5">
        <v>22</v>
      </c>
      <c r="V28" s="5">
        <v>41</v>
      </c>
      <c r="W28" s="5">
        <v>26</v>
      </c>
    </row>
    <row r="29" spans="2:23" ht="12.75">
      <c r="B29" s="4" t="s">
        <v>11</v>
      </c>
      <c r="C29" s="14">
        <f t="shared" si="3"/>
        <v>196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99</v>
      </c>
      <c r="R29" s="5">
        <v>43</v>
      </c>
      <c r="S29" s="5">
        <v>8</v>
      </c>
      <c r="T29" s="5">
        <v>10</v>
      </c>
      <c r="U29" s="5">
        <v>0</v>
      </c>
      <c r="V29" s="5">
        <v>36</v>
      </c>
      <c r="W29" s="5">
        <v>0</v>
      </c>
    </row>
    <row r="30" spans="2:23" ht="12.75">
      <c r="B30" s="4" t="s">
        <v>52</v>
      </c>
      <c r="C30" s="14">
        <f t="shared" si="3"/>
        <v>316</v>
      </c>
      <c r="D30" s="5">
        <v>1</v>
      </c>
      <c r="E30" s="5">
        <v>0</v>
      </c>
      <c r="F30" s="5">
        <v>84</v>
      </c>
      <c r="G30" s="5">
        <v>0</v>
      </c>
      <c r="H30" s="5">
        <v>40</v>
      </c>
      <c r="I30" s="5">
        <v>0</v>
      </c>
      <c r="J30" s="5">
        <v>39</v>
      </c>
      <c r="K30" s="5">
        <v>0</v>
      </c>
      <c r="L30" s="5">
        <v>64</v>
      </c>
      <c r="M30" s="5">
        <v>0</v>
      </c>
      <c r="N30" s="5">
        <v>88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ht="12.75">
      <c r="B31" s="4" t="s">
        <v>12</v>
      </c>
      <c r="C31" s="14">
        <f t="shared" si="3"/>
        <v>79</v>
      </c>
      <c r="D31" s="5">
        <v>27</v>
      </c>
      <c r="E31" s="5">
        <v>0</v>
      </c>
      <c r="F31" s="5">
        <v>2</v>
      </c>
      <c r="G31" s="5">
        <v>1</v>
      </c>
      <c r="H31" s="5">
        <v>12</v>
      </c>
      <c r="I31" s="5">
        <v>2</v>
      </c>
      <c r="J31" s="5">
        <v>2</v>
      </c>
      <c r="K31" s="5">
        <v>0</v>
      </c>
      <c r="L31" s="5">
        <v>8</v>
      </c>
      <c r="M31" s="5">
        <v>1</v>
      </c>
      <c r="N31" s="5">
        <v>2</v>
      </c>
      <c r="O31" s="5">
        <v>0</v>
      </c>
      <c r="P31" s="5">
        <v>18</v>
      </c>
      <c r="Q31" s="5">
        <v>1</v>
      </c>
      <c r="R31" s="5">
        <v>1</v>
      </c>
      <c r="S31" s="5">
        <v>0</v>
      </c>
      <c r="T31" s="5">
        <v>1</v>
      </c>
      <c r="U31" s="5">
        <v>0</v>
      </c>
      <c r="V31" s="5">
        <v>1</v>
      </c>
      <c r="W31" s="5">
        <v>0</v>
      </c>
    </row>
    <row r="32" spans="2:23" ht="12.75">
      <c r="B32" s="4" t="s">
        <v>13</v>
      </c>
      <c r="C32" s="14">
        <f t="shared" si="3"/>
        <v>223</v>
      </c>
      <c r="D32" s="5">
        <v>24</v>
      </c>
      <c r="E32" s="5">
        <v>0</v>
      </c>
      <c r="F32" s="5">
        <v>0</v>
      </c>
      <c r="G32" s="5">
        <v>0</v>
      </c>
      <c r="H32" s="5">
        <v>169</v>
      </c>
      <c r="I32" s="5">
        <v>0</v>
      </c>
      <c r="J32" s="5">
        <v>5</v>
      </c>
      <c r="K32" s="5">
        <v>0</v>
      </c>
      <c r="L32" s="5">
        <v>20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2</v>
      </c>
      <c r="W32" s="5">
        <v>3</v>
      </c>
    </row>
    <row r="33" spans="2:23" ht="12.75">
      <c r="B33" s="4" t="s">
        <v>14</v>
      </c>
      <c r="C33" s="14">
        <f t="shared" si="3"/>
        <v>328</v>
      </c>
      <c r="D33" s="5">
        <v>35</v>
      </c>
      <c r="E33" s="5">
        <v>26</v>
      </c>
      <c r="F33" s="5">
        <v>25</v>
      </c>
      <c r="G33" s="5">
        <v>16</v>
      </c>
      <c r="H33" s="5">
        <v>21</v>
      </c>
      <c r="I33" s="5">
        <v>21</v>
      </c>
      <c r="J33" s="5">
        <v>35</v>
      </c>
      <c r="K33" s="5">
        <v>40</v>
      </c>
      <c r="L33" s="5">
        <v>11</v>
      </c>
      <c r="M33" s="5">
        <v>16</v>
      </c>
      <c r="N33" s="5">
        <v>13</v>
      </c>
      <c r="O33" s="5">
        <v>9</v>
      </c>
      <c r="P33" s="5">
        <v>4</v>
      </c>
      <c r="Q33" s="5">
        <v>2</v>
      </c>
      <c r="R33" s="5">
        <v>26</v>
      </c>
      <c r="S33" s="5">
        <v>28</v>
      </c>
      <c r="T33" s="5">
        <v>0</v>
      </c>
      <c r="U33" s="5">
        <v>0</v>
      </c>
      <c r="V33" s="5">
        <v>0</v>
      </c>
      <c r="W33" s="5">
        <v>0</v>
      </c>
    </row>
    <row r="34" spans="2:23" ht="12.75">
      <c r="B34" s="4" t="s">
        <v>15</v>
      </c>
      <c r="C34" s="14">
        <f t="shared" si="3"/>
        <v>476</v>
      </c>
      <c r="D34" s="5">
        <v>44</v>
      </c>
      <c r="E34" s="5">
        <v>59</v>
      </c>
      <c r="F34" s="5">
        <v>3</v>
      </c>
      <c r="G34" s="5">
        <v>4</v>
      </c>
      <c r="H34" s="5">
        <v>3</v>
      </c>
      <c r="I34" s="5">
        <v>0</v>
      </c>
      <c r="J34" s="5">
        <v>0</v>
      </c>
      <c r="K34" s="5">
        <v>0</v>
      </c>
      <c r="L34" s="5">
        <v>249</v>
      </c>
      <c r="M34" s="5">
        <v>0</v>
      </c>
      <c r="N34" s="5">
        <v>107</v>
      </c>
      <c r="O34" s="5">
        <v>0</v>
      </c>
      <c r="P34" s="5">
        <v>6</v>
      </c>
      <c r="Q34" s="5">
        <v>1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 ht="12.75">
      <c r="B35" s="4" t="s">
        <v>16</v>
      </c>
      <c r="C35" s="14">
        <f t="shared" si="3"/>
        <v>6</v>
      </c>
      <c r="D35" s="5">
        <v>0</v>
      </c>
      <c r="E35" s="5">
        <v>0</v>
      </c>
      <c r="F35" s="5">
        <v>1</v>
      </c>
      <c r="G35" s="5">
        <v>0</v>
      </c>
      <c r="H35" s="5">
        <v>0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3</v>
      </c>
      <c r="O35" s="5">
        <v>1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ht="12.75">
      <c r="B36" s="4" t="s">
        <v>17</v>
      </c>
      <c r="C36" s="14">
        <f t="shared" si="3"/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ht="12.75">
      <c r="B37" s="4" t="s">
        <v>18</v>
      </c>
      <c r="C37" s="14">
        <f t="shared" si="3"/>
        <v>742</v>
      </c>
      <c r="D37" s="5">
        <v>33</v>
      </c>
      <c r="E37" s="5">
        <v>0</v>
      </c>
      <c r="F37" s="5">
        <v>65</v>
      </c>
      <c r="G37" s="5">
        <v>2</v>
      </c>
      <c r="H37" s="5">
        <v>74</v>
      </c>
      <c r="I37" s="5">
        <v>2</v>
      </c>
      <c r="J37" s="5">
        <v>84</v>
      </c>
      <c r="K37" s="5">
        <v>2</v>
      </c>
      <c r="L37" s="5">
        <v>129</v>
      </c>
      <c r="M37" s="5">
        <v>6</v>
      </c>
      <c r="N37" s="5">
        <v>72</v>
      </c>
      <c r="O37" s="5">
        <v>7</v>
      </c>
      <c r="P37" s="5">
        <v>8</v>
      </c>
      <c r="Q37" s="5">
        <v>4</v>
      </c>
      <c r="R37" s="5">
        <v>156</v>
      </c>
      <c r="S37" s="5">
        <v>47</v>
      </c>
      <c r="T37" s="5">
        <v>38</v>
      </c>
      <c r="U37" s="5">
        <v>1</v>
      </c>
      <c r="V37" s="5">
        <v>12</v>
      </c>
      <c r="W37" s="5">
        <v>0</v>
      </c>
    </row>
    <row r="38" spans="2:23" ht="12.75">
      <c r="B38" s="4" t="s">
        <v>19</v>
      </c>
      <c r="C38" s="14">
        <f t="shared" si="3"/>
        <v>341</v>
      </c>
      <c r="D38" s="5">
        <v>0</v>
      </c>
      <c r="E38" s="5">
        <v>0</v>
      </c>
      <c r="F38" s="5">
        <v>0</v>
      </c>
      <c r="G38" s="5">
        <v>66</v>
      </c>
      <c r="H38" s="5">
        <v>0</v>
      </c>
      <c r="I38" s="5">
        <v>52</v>
      </c>
      <c r="J38" s="5">
        <v>0</v>
      </c>
      <c r="K38" s="5">
        <v>40</v>
      </c>
      <c r="L38" s="5">
        <v>0</v>
      </c>
      <c r="M38" s="5">
        <v>53</v>
      </c>
      <c r="N38" s="5">
        <v>0</v>
      </c>
      <c r="O38" s="5">
        <v>0</v>
      </c>
      <c r="P38" s="5">
        <v>0</v>
      </c>
      <c r="Q38" s="5">
        <v>95</v>
      </c>
      <c r="R38" s="5">
        <v>27</v>
      </c>
      <c r="S38" s="5">
        <v>0</v>
      </c>
      <c r="T38" s="5">
        <v>5</v>
      </c>
      <c r="U38" s="5">
        <v>0</v>
      </c>
      <c r="V38" s="5">
        <v>3</v>
      </c>
      <c r="W38" s="5">
        <v>0</v>
      </c>
    </row>
    <row r="39" spans="2:23" ht="12.75">
      <c r="B39" s="4" t="s">
        <v>20</v>
      </c>
      <c r="C39" s="14">
        <f t="shared" si="3"/>
        <v>182</v>
      </c>
      <c r="D39" s="5">
        <v>1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1</v>
      </c>
      <c r="M39" s="5">
        <v>0</v>
      </c>
      <c r="N39" s="5">
        <v>1</v>
      </c>
      <c r="O39" s="5">
        <v>0</v>
      </c>
      <c r="P39" s="5">
        <v>3</v>
      </c>
      <c r="Q39" s="5">
        <v>0</v>
      </c>
      <c r="R39" s="5">
        <v>149</v>
      </c>
      <c r="S39" s="5">
        <v>4</v>
      </c>
      <c r="T39" s="5">
        <v>8</v>
      </c>
      <c r="U39" s="5">
        <v>0</v>
      </c>
      <c r="V39" s="5">
        <v>11</v>
      </c>
      <c r="W39" s="5">
        <v>4</v>
      </c>
    </row>
    <row r="40" spans="2:23" ht="12.75">
      <c r="B40" s="4" t="s">
        <v>21</v>
      </c>
      <c r="C40" s="14">
        <f t="shared" si="3"/>
        <v>238</v>
      </c>
      <c r="D40" s="5">
        <v>0</v>
      </c>
      <c r="E40" s="5">
        <v>0</v>
      </c>
      <c r="F40" s="5">
        <v>27</v>
      </c>
      <c r="G40" s="5">
        <v>0</v>
      </c>
      <c r="H40" s="5">
        <v>40</v>
      </c>
      <c r="I40" s="5">
        <v>0</v>
      </c>
      <c r="J40" s="5">
        <v>49</v>
      </c>
      <c r="K40" s="5">
        <v>0</v>
      </c>
      <c r="L40" s="5">
        <v>46</v>
      </c>
      <c r="M40" s="5">
        <v>1</v>
      </c>
      <c r="N40" s="5">
        <v>56</v>
      </c>
      <c r="O40" s="5">
        <v>1</v>
      </c>
      <c r="P40" s="5">
        <v>18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ht="12.75">
      <c r="B41" s="4" t="s">
        <v>22</v>
      </c>
      <c r="C41" s="14">
        <f t="shared" si="3"/>
        <v>1082</v>
      </c>
      <c r="D41" s="5">
        <v>0</v>
      </c>
      <c r="E41" s="5">
        <v>0</v>
      </c>
      <c r="F41" s="5">
        <v>0</v>
      </c>
      <c r="G41" s="5">
        <v>35</v>
      </c>
      <c r="H41" s="5">
        <v>33</v>
      </c>
      <c r="I41" s="5">
        <v>138</v>
      </c>
      <c r="J41" s="5">
        <v>48</v>
      </c>
      <c r="K41" s="5">
        <v>54</v>
      </c>
      <c r="L41" s="5">
        <v>38</v>
      </c>
      <c r="M41" s="5">
        <v>59</v>
      </c>
      <c r="N41" s="5">
        <v>143</v>
      </c>
      <c r="O41" s="5">
        <v>123</v>
      </c>
      <c r="P41" s="5">
        <v>41</v>
      </c>
      <c r="Q41" s="5">
        <v>174</v>
      </c>
      <c r="R41" s="5">
        <v>7</v>
      </c>
      <c r="S41" s="5">
        <v>176</v>
      </c>
      <c r="T41" s="5">
        <v>13</v>
      </c>
      <c r="U41" s="5">
        <v>0</v>
      </c>
      <c r="V41" s="5">
        <v>0</v>
      </c>
      <c r="W41" s="5">
        <v>0</v>
      </c>
    </row>
    <row r="42" spans="2:23" ht="12.75">
      <c r="B42" s="4" t="s">
        <v>23</v>
      </c>
      <c r="C42" s="14">
        <f t="shared" si="3"/>
        <v>28</v>
      </c>
      <c r="D42" s="5">
        <v>0</v>
      </c>
      <c r="E42" s="5">
        <v>0</v>
      </c>
      <c r="F42" s="5">
        <v>1</v>
      </c>
      <c r="G42" s="5">
        <v>0</v>
      </c>
      <c r="H42" s="5">
        <v>5</v>
      </c>
      <c r="I42" s="5">
        <v>0</v>
      </c>
      <c r="J42" s="5">
        <v>1</v>
      </c>
      <c r="K42" s="5">
        <v>0</v>
      </c>
      <c r="L42" s="5">
        <v>2</v>
      </c>
      <c r="M42" s="5">
        <v>0</v>
      </c>
      <c r="N42" s="5">
        <v>14</v>
      </c>
      <c r="O42" s="5">
        <v>0</v>
      </c>
      <c r="P42" s="5">
        <v>1</v>
      </c>
      <c r="Q42" s="5">
        <v>0</v>
      </c>
      <c r="R42" s="5">
        <v>1</v>
      </c>
      <c r="S42" s="5">
        <v>0</v>
      </c>
      <c r="T42" s="5">
        <v>0</v>
      </c>
      <c r="U42" s="5">
        <v>0</v>
      </c>
      <c r="V42" s="5">
        <v>2</v>
      </c>
      <c r="W42" s="5">
        <v>1</v>
      </c>
    </row>
    <row r="43" spans="2:23" ht="12.75">
      <c r="B43" s="4" t="s">
        <v>24</v>
      </c>
      <c r="C43" s="14">
        <f t="shared" si="3"/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ht="12.75">
      <c r="B44" s="4" t="s">
        <v>25</v>
      </c>
      <c r="C44" s="14">
        <f t="shared" si="3"/>
        <v>555</v>
      </c>
      <c r="D44" s="5">
        <v>0</v>
      </c>
      <c r="E44" s="5">
        <v>0</v>
      </c>
      <c r="F44" s="5">
        <v>13</v>
      </c>
      <c r="G44" s="5">
        <v>10</v>
      </c>
      <c r="H44" s="5">
        <v>68</v>
      </c>
      <c r="I44" s="5">
        <v>0</v>
      </c>
      <c r="J44" s="5">
        <v>44</v>
      </c>
      <c r="K44" s="5">
        <v>0</v>
      </c>
      <c r="L44" s="5">
        <v>54</v>
      </c>
      <c r="M44" s="5">
        <v>0</v>
      </c>
      <c r="N44" s="5">
        <v>171</v>
      </c>
      <c r="O44" s="5">
        <v>0</v>
      </c>
      <c r="P44" s="5">
        <v>89</v>
      </c>
      <c r="Q44" s="5">
        <v>0</v>
      </c>
      <c r="R44" s="5">
        <v>83</v>
      </c>
      <c r="S44" s="5">
        <v>0</v>
      </c>
      <c r="T44" s="5">
        <v>17</v>
      </c>
      <c r="U44" s="5">
        <v>4</v>
      </c>
      <c r="V44" s="5">
        <v>2</v>
      </c>
      <c r="W44" s="5">
        <v>0</v>
      </c>
    </row>
    <row r="45" spans="2:23" ht="12.75">
      <c r="B45" s="4" t="s">
        <v>26</v>
      </c>
      <c r="C45" s="14">
        <f t="shared" si="3"/>
        <v>331</v>
      </c>
      <c r="D45" s="5">
        <v>11</v>
      </c>
      <c r="E45" s="5">
        <v>4</v>
      </c>
      <c r="F45" s="5">
        <v>40</v>
      </c>
      <c r="G45" s="5">
        <v>0</v>
      </c>
      <c r="H45" s="5">
        <v>76</v>
      </c>
      <c r="I45" s="5">
        <v>10</v>
      </c>
      <c r="J45" s="5">
        <v>70</v>
      </c>
      <c r="K45" s="5">
        <v>1</v>
      </c>
      <c r="L45" s="5">
        <v>41</v>
      </c>
      <c r="M45" s="5">
        <v>0</v>
      </c>
      <c r="N45" s="5">
        <v>48</v>
      </c>
      <c r="O45" s="5">
        <v>5</v>
      </c>
      <c r="P45" s="5">
        <v>17</v>
      </c>
      <c r="Q45" s="5">
        <v>0</v>
      </c>
      <c r="R45" s="5">
        <v>2</v>
      </c>
      <c r="S45" s="5">
        <v>0</v>
      </c>
      <c r="T45" s="5">
        <v>0</v>
      </c>
      <c r="U45" s="5">
        <v>0</v>
      </c>
      <c r="V45" s="5">
        <v>6</v>
      </c>
      <c r="W45" s="5">
        <v>0</v>
      </c>
    </row>
    <row r="46" spans="2:23" ht="12.75">
      <c r="B46" s="4" t="s">
        <v>27</v>
      </c>
      <c r="C46" s="14">
        <f t="shared" si="3"/>
        <v>70</v>
      </c>
      <c r="D46" s="5">
        <v>0</v>
      </c>
      <c r="E46" s="5">
        <v>0</v>
      </c>
      <c r="F46" s="5">
        <v>9</v>
      </c>
      <c r="G46" s="5">
        <v>3</v>
      </c>
      <c r="H46" s="5">
        <v>11</v>
      </c>
      <c r="I46" s="5">
        <v>6</v>
      </c>
      <c r="J46" s="5">
        <v>0</v>
      </c>
      <c r="K46" s="5">
        <v>0</v>
      </c>
      <c r="L46" s="5">
        <v>5</v>
      </c>
      <c r="M46" s="5">
        <v>0</v>
      </c>
      <c r="N46" s="5">
        <v>6</v>
      </c>
      <c r="O46" s="5">
        <v>0</v>
      </c>
      <c r="P46" s="5">
        <v>0</v>
      </c>
      <c r="Q46" s="5">
        <v>0</v>
      </c>
      <c r="R46" s="5">
        <v>23</v>
      </c>
      <c r="S46" s="5">
        <v>4</v>
      </c>
      <c r="T46" s="5">
        <v>1</v>
      </c>
      <c r="U46" s="5">
        <v>2</v>
      </c>
      <c r="V46" s="5">
        <v>0</v>
      </c>
      <c r="W46" s="5">
        <v>0</v>
      </c>
    </row>
    <row r="47" spans="2:23" ht="12.75">
      <c r="B47" s="4" t="s">
        <v>28</v>
      </c>
      <c r="C47" s="14">
        <f t="shared" si="3"/>
        <v>825</v>
      </c>
      <c r="D47" s="5">
        <v>16</v>
      </c>
      <c r="E47" s="5">
        <v>10</v>
      </c>
      <c r="F47" s="5">
        <v>39</v>
      </c>
      <c r="G47" s="5">
        <v>6</v>
      </c>
      <c r="H47" s="5">
        <v>67</v>
      </c>
      <c r="I47" s="5">
        <v>17</v>
      </c>
      <c r="J47" s="5">
        <v>44</v>
      </c>
      <c r="K47" s="5">
        <v>2</v>
      </c>
      <c r="L47" s="5">
        <v>54</v>
      </c>
      <c r="M47" s="5">
        <v>2</v>
      </c>
      <c r="N47" s="5">
        <v>116</v>
      </c>
      <c r="O47" s="5">
        <v>2</v>
      </c>
      <c r="P47" s="5">
        <v>104</v>
      </c>
      <c r="Q47" s="5">
        <v>6</v>
      </c>
      <c r="R47" s="5">
        <v>210</v>
      </c>
      <c r="S47" s="5">
        <v>51</v>
      </c>
      <c r="T47" s="5">
        <v>42</v>
      </c>
      <c r="U47" s="5">
        <v>9</v>
      </c>
      <c r="V47" s="5">
        <v>25</v>
      </c>
      <c r="W47" s="5">
        <v>3</v>
      </c>
    </row>
    <row r="48" spans="2:23" ht="12.75">
      <c r="B48" s="4" t="s">
        <v>29</v>
      </c>
      <c r="C48" s="14">
        <f t="shared" si="3"/>
        <v>212</v>
      </c>
      <c r="D48" s="5">
        <v>11</v>
      </c>
      <c r="E48" s="5">
        <v>0</v>
      </c>
      <c r="F48" s="5">
        <v>6</v>
      </c>
      <c r="G48" s="5">
        <v>5</v>
      </c>
      <c r="H48" s="5">
        <v>23</v>
      </c>
      <c r="I48" s="5">
        <v>8</v>
      </c>
      <c r="J48" s="5">
        <v>22</v>
      </c>
      <c r="K48" s="5">
        <v>6</v>
      </c>
      <c r="L48" s="5">
        <v>18</v>
      </c>
      <c r="M48" s="5">
        <v>6</v>
      </c>
      <c r="N48" s="5">
        <v>0</v>
      </c>
      <c r="O48" s="5">
        <v>20</v>
      </c>
      <c r="P48" s="5">
        <v>1</v>
      </c>
      <c r="Q48" s="5">
        <v>3</v>
      </c>
      <c r="R48" s="5">
        <v>43</v>
      </c>
      <c r="S48" s="5">
        <v>40</v>
      </c>
      <c r="T48" s="5">
        <v>0</v>
      </c>
      <c r="U48" s="5">
        <v>0</v>
      </c>
      <c r="V48" s="5">
        <v>0</v>
      </c>
      <c r="W48" s="5">
        <v>0</v>
      </c>
    </row>
    <row r="49" spans="2:23" ht="12.75">
      <c r="B49" s="4" t="s">
        <v>30</v>
      </c>
      <c r="C49" s="14">
        <f t="shared" si="3"/>
        <v>189</v>
      </c>
      <c r="D49" s="5">
        <v>11</v>
      </c>
      <c r="E49" s="5">
        <v>0</v>
      </c>
      <c r="F49" s="5">
        <v>18</v>
      </c>
      <c r="G49" s="5">
        <v>0</v>
      </c>
      <c r="H49" s="5">
        <v>24</v>
      </c>
      <c r="I49" s="5">
        <v>0</v>
      </c>
      <c r="J49" s="5">
        <v>3</v>
      </c>
      <c r="K49" s="5">
        <v>0</v>
      </c>
      <c r="L49" s="5">
        <v>12</v>
      </c>
      <c r="M49" s="5">
        <v>0</v>
      </c>
      <c r="N49" s="5">
        <v>3</v>
      </c>
      <c r="O49" s="5">
        <v>0</v>
      </c>
      <c r="P49" s="5">
        <v>0</v>
      </c>
      <c r="Q49" s="5">
        <v>0</v>
      </c>
      <c r="R49" s="5">
        <v>32</v>
      </c>
      <c r="S49" s="5">
        <v>0</v>
      </c>
      <c r="T49" s="5">
        <v>0</v>
      </c>
      <c r="U49" s="5">
        <v>0</v>
      </c>
      <c r="V49" s="5">
        <v>86</v>
      </c>
      <c r="W49" s="5">
        <v>0</v>
      </c>
    </row>
    <row r="50" spans="2:23" ht="12.75">
      <c r="B50" s="4" t="s">
        <v>31</v>
      </c>
      <c r="C50" s="14">
        <f t="shared" si="3"/>
        <v>264</v>
      </c>
      <c r="D50" s="5">
        <v>1</v>
      </c>
      <c r="E50" s="5">
        <v>4</v>
      </c>
      <c r="F50" s="5">
        <v>55</v>
      </c>
      <c r="G50" s="5">
        <v>1</v>
      </c>
      <c r="H50" s="5">
        <v>70</v>
      </c>
      <c r="I50" s="5">
        <v>1</v>
      </c>
      <c r="J50" s="5">
        <v>44</v>
      </c>
      <c r="K50" s="5">
        <v>0</v>
      </c>
      <c r="L50" s="5">
        <v>67</v>
      </c>
      <c r="M50" s="5">
        <v>6</v>
      </c>
      <c r="N50" s="5">
        <v>12</v>
      </c>
      <c r="O50" s="5">
        <v>0</v>
      </c>
      <c r="P50" s="5">
        <v>0</v>
      </c>
      <c r="Q50" s="5">
        <v>0</v>
      </c>
      <c r="R50" s="5">
        <v>0</v>
      </c>
      <c r="S50" s="5">
        <v>1</v>
      </c>
      <c r="T50" s="5">
        <v>1</v>
      </c>
      <c r="U50" s="5">
        <v>1</v>
      </c>
      <c r="V50" s="5">
        <v>0</v>
      </c>
      <c r="W50" s="5">
        <v>0</v>
      </c>
    </row>
    <row r="51" spans="2:23" ht="12.75">
      <c r="B51" s="4" t="s">
        <v>32</v>
      </c>
      <c r="C51" s="14">
        <f t="shared" si="3"/>
        <v>80</v>
      </c>
      <c r="D51" s="5">
        <v>80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ht="12.75">
      <c r="B52" s="4" t="s">
        <v>33</v>
      </c>
      <c r="C52" s="14">
        <f t="shared" si="3"/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1" ht="12.75">
      <c r="B53" s="4"/>
      <c r="C53" s="14"/>
      <c r="P53" s="16"/>
      <c r="Q53" s="16"/>
      <c r="R53" s="14"/>
      <c r="S53" s="14"/>
      <c r="T53" s="14"/>
      <c r="U53" s="14"/>
    </row>
    <row r="54" spans="2:23" s="3" customFormat="1" ht="12.75">
      <c r="B54" s="1" t="s">
        <v>34</v>
      </c>
      <c r="C54" s="2">
        <f>SUM(C56:C65)</f>
        <v>164</v>
      </c>
      <c r="D54" s="2">
        <f aca="true" t="shared" si="4" ref="D54:W54">SUM(D56:D65)</f>
        <v>3</v>
      </c>
      <c r="E54" s="2">
        <f t="shared" si="4"/>
        <v>2</v>
      </c>
      <c r="F54" s="2">
        <f t="shared" si="4"/>
        <v>7</v>
      </c>
      <c r="G54" s="2">
        <f t="shared" si="4"/>
        <v>0</v>
      </c>
      <c r="H54" s="2">
        <f t="shared" si="4"/>
        <v>8</v>
      </c>
      <c r="I54" s="2">
        <f t="shared" si="4"/>
        <v>0</v>
      </c>
      <c r="J54" s="2">
        <f t="shared" si="4"/>
        <v>3</v>
      </c>
      <c r="K54" s="2">
        <f t="shared" si="4"/>
        <v>0</v>
      </c>
      <c r="L54" s="2">
        <f t="shared" si="4"/>
        <v>2</v>
      </c>
      <c r="M54" s="2">
        <f t="shared" si="4"/>
        <v>0</v>
      </c>
      <c r="N54" s="2">
        <f t="shared" si="4"/>
        <v>0</v>
      </c>
      <c r="O54" s="2">
        <f t="shared" si="4"/>
        <v>0</v>
      </c>
      <c r="P54" s="2">
        <f t="shared" si="4"/>
        <v>0</v>
      </c>
      <c r="Q54" s="2">
        <f t="shared" si="4"/>
        <v>2</v>
      </c>
      <c r="R54" s="2">
        <f t="shared" si="4"/>
        <v>25</v>
      </c>
      <c r="S54" s="2">
        <f t="shared" si="4"/>
        <v>5</v>
      </c>
      <c r="T54" s="2">
        <f t="shared" si="4"/>
        <v>105</v>
      </c>
      <c r="U54" s="2">
        <f t="shared" si="4"/>
        <v>0</v>
      </c>
      <c r="V54" s="2">
        <f t="shared" si="4"/>
        <v>2</v>
      </c>
      <c r="W54" s="2">
        <f t="shared" si="4"/>
        <v>0</v>
      </c>
    </row>
    <row r="55" spans="2:21" ht="12.75">
      <c r="B55" s="4"/>
      <c r="C55" s="14"/>
      <c r="P55" s="16"/>
      <c r="Q55" s="16"/>
      <c r="R55" s="14"/>
      <c r="S55" s="14"/>
      <c r="T55" s="14"/>
      <c r="U55" s="14"/>
    </row>
    <row r="56" spans="2:23" ht="12.75">
      <c r="B56" s="17" t="s">
        <v>35</v>
      </c>
      <c r="C56" s="14">
        <f aca="true" t="shared" si="5" ref="C56:C65">SUM(D56:W56)</f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</row>
    <row r="57" spans="2:23" ht="12.75">
      <c r="B57" s="17" t="s">
        <v>36</v>
      </c>
      <c r="C57" s="14">
        <f t="shared" si="5"/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</row>
    <row r="58" spans="2:23" ht="12.75">
      <c r="B58" s="17" t="s">
        <v>37</v>
      </c>
      <c r="C58" s="14">
        <f t="shared" si="5"/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</row>
    <row r="59" spans="2:23" ht="12.75">
      <c r="B59" s="17" t="s">
        <v>38</v>
      </c>
      <c r="C59" s="14">
        <f t="shared" si="5"/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</row>
    <row r="60" spans="2:23" ht="12.75">
      <c r="B60" s="17" t="s">
        <v>39</v>
      </c>
      <c r="C60" s="14">
        <f t="shared" si="5"/>
        <v>20</v>
      </c>
      <c r="D60" s="5">
        <v>0</v>
      </c>
      <c r="E60" s="5">
        <v>1</v>
      </c>
      <c r="F60" s="5">
        <v>0</v>
      </c>
      <c r="G60" s="5">
        <v>0</v>
      </c>
      <c r="H60" s="5">
        <v>1</v>
      </c>
      <c r="I60" s="5">
        <v>0</v>
      </c>
      <c r="J60" s="5">
        <v>0</v>
      </c>
      <c r="K60" s="5">
        <v>0</v>
      </c>
      <c r="L60" s="5">
        <v>2</v>
      </c>
      <c r="M60" s="5">
        <v>0</v>
      </c>
      <c r="N60" s="5">
        <v>0</v>
      </c>
      <c r="O60" s="5">
        <v>0</v>
      </c>
      <c r="P60" s="5">
        <v>0</v>
      </c>
      <c r="Q60" s="5">
        <v>2</v>
      </c>
      <c r="R60" s="5">
        <v>9</v>
      </c>
      <c r="S60" s="5">
        <v>5</v>
      </c>
      <c r="T60" s="5">
        <v>0</v>
      </c>
      <c r="U60" s="5">
        <v>0</v>
      </c>
      <c r="V60" s="5">
        <v>0</v>
      </c>
      <c r="W60" s="5">
        <v>0</v>
      </c>
    </row>
    <row r="61" spans="2:23" ht="12.75">
      <c r="B61" s="17" t="s">
        <v>40</v>
      </c>
      <c r="C61" s="14">
        <f t="shared" si="5"/>
        <v>1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1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</row>
    <row r="62" spans="2:23" ht="12.75">
      <c r="B62" s="17" t="s">
        <v>41</v>
      </c>
      <c r="C62" s="14">
        <f t="shared" si="5"/>
        <v>13</v>
      </c>
      <c r="D62" s="5">
        <v>3</v>
      </c>
      <c r="E62" s="5">
        <v>1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9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</row>
    <row r="63" spans="2:23" ht="12.75">
      <c r="B63" s="18" t="s">
        <v>42</v>
      </c>
      <c r="C63" s="14">
        <f t="shared" si="5"/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</row>
    <row r="64" spans="2:23" ht="12.75">
      <c r="B64" s="17" t="s">
        <v>43</v>
      </c>
      <c r="C64" s="14">
        <f t="shared" si="5"/>
        <v>113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6</v>
      </c>
      <c r="S64" s="5">
        <v>0</v>
      </c>
      <c r="T64" s="5">
        <v>105</v>
      </c>
      <c r="U64" s="5">
        <v>0</v>
      </c>
      <c r="V64" s="5">
        <v>2</v>
      </c>
      <c r="W64" s="5">
        <v>0</v>
      </c>
    </row>
    <row r="65" spans="2:23" ht="12.75">
      <c r="B65" s="19" t="s">
        <v>44</v>
      </c>
      <c r="C65" s="14">
        <f t="shared" si="5"/>
        <v>17</v>
      </c>
      <c r="D65" s="5">
        <v>0</v>
      </c>
      <c r="E65" s="5">
        <v>0</v>
      </c>
      <c r="F65" s="5">
        <v>7</v>
      </c>
      <c r="G65" s="5">
        <v>0</v>
      </c>
      <c r="H65" s="5">
        <v>7</v>
      </c>
      <c r="I65" s="5">
        <v>0</v>
      </c>
      <c r="J65" s="5">
        <v>3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</row>
    <row r="66" spans="2:21" ht="6.75" customHeight="1">
      <c r="B66" s="6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14"/>
      <c r="S66" s="14"/>
      <c r="T66" s="14"/>
      <c r="U66" s="14"/>
    </row>
    <row r="67" spans="2:21" ht="12.75">
      <c r="B67" s="27" t="s">
        <v>62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2:21" ht="12.75">
      <c r="B68" s="26" t="s">
        <v>59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2:21" ht="12.75">
      <c r="B69" s="26" t="s">
        <v>60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3:21" ht="12.75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3:21" ht="12.75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3:21" ht="12.75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3:21" ht="12.7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3:21" ht="12.7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3:21" ht="12.7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3:21" ht="12.7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3:21" ht="12.7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3:21" ht="12.7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3:21" ht="12.7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3:21" ht="12.7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3:21" ht="12.7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3:21" ht="12.7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3:21" ht="12.7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3:21" ht="12.7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3:21" ht="12.7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3:21" ht="12.7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3:21" ht="12.7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3:21" ht="12.7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3:21" ht="12.7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3:21" ht="12.7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3:21" ht="12.7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3:21" ht="12.7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3:21" ht="12.7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3:21" ht="12.7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3:21" ht="12.7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3:21" ht="12.7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3:21" ht="12.7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3:21" ht="12.7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3:21" ht="12.7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3:21" ht="12.7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3:21" ht="12.7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3:21" ht="12.7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3:21" ht="12.7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3:21" ht="12.7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3:21" ht="12.7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3:21" ht="12.7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3:21" ht="12.7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3:21" ht="12.7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3:21" ht="12.7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3:21" ht="12.7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3:21" ht="12.7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3:21" ht="12.7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3:21" ht="12.7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3:21" ht="12.7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3:21" ht="12.7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3:21" ht="12.7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3:21" ht="12.7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3:21" ht="12.7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3:21" ht="12.7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3:21" ht="12.7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3:21" ht="12.7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3:21" ht="12.7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3:21" ht="12.75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3:21" ht="12.75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3:21" ht="12.75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3:21" ht="12.75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3:21" ht="12.75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3:21" ht="12.75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3:21" ht="12.75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3:21" ht="12.7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3:21" ht="12.75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3:21" ht="12.75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3:21" ht="12.75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3:21" ht="12.75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3:21" ht="12.75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3:21" ht="12.75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3:21" ht="12.75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3:21" ht="12.75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3:21" ht="12.75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3:21" ht="12.75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3:21" ht="12.75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3:21" ht="12.75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3:21" ht="12.75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3:21" ht="12.75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3:21" ht="12.75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3:21" ht="12.75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3:21" ht="12.75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3:21" ht="12.75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3:21" ht="12.75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3:21" ht="12.75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3:21" ht="12.75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3:21" ht="12.75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3:21" ht="12.75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3:21" ht="12.75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3:21" ht="12.75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3:21" ht="12.75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3:21" ht="12.75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3:21" ht="12.75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3:21" ht="12.75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3:21" ht="12.75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3:21" ht="12.75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3:21" ht="12.75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3:21" ht="12.75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3:21" ht="12.75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3:21" ht="12.75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3:21" ht="12.75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3:21" ht="12.75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3:21" ht="12.75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3:21" ht="12.75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3:21" ht="12.75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3:21" ht="12.75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3:21" ht="12.75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3:21" ht="12.75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3:21" ht="12.75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3:21" ht="12.75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3:21" ht="12.75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3:21" ht="12.75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3:21" ht="12.75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3:21" ht="12.75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3:21" ht="12.75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3:21" ht="12.75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3:21" ht="12.75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3:21" ht="12.75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3:21" ht="12.75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3:21" ht="12.75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3:21" ht="12.75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3:21" ht="12.75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3:21" ht="12.75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3:21" ht="12.75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3:21" ht="12.75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  <row r="191" spans="3:21" ht="12.75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</row>
    <row r="192" spans="3:21" ht="12.75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</row>
    <row r="193" spans="3:21" ht="12.75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</row>
    <row r="194" spans="3:21" ht="12.75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</row>
    <row r="195" spans="3:21" ht="12.75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</row>
    <row r="196" spans="3:21" ht="12.75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</row>
    <row r="197" spans="3:21" ht="12.75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</row>
    <row r="198" spans="3:21" ht="12.75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</row>
    <row r="199" spans="3:21" ht="12.75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</row>
    <row r="200" spans="3:21" ht="12.75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</row>
    <row r="201" spans="3:21" ht="12.75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</row>
    <row r="202" spans="3:21" ht="12.75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</row>
    <row r="203" spans="3:21" ht="12.75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</row>
    <row r="204" spans="3:21" ht="12.75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</row>
    <row r="205" spans="3:21" ht="12.75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</row>
    <row r="206" spans="3:21" ht="12.75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</row>
    <row r="207" spans="3:21" ht="12.75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</row>
    <row r="208" spans="3:21" ht="12.75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</row>
    <row r="209" spans="3:21" ht="12.75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</row>
    <row r="210" spans="3:21" ht="12.75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</row>
    <row r="211" spans="3:21" ht="12.75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</row>
    <row r="212" spans="3:21" ht="12.75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</row>
    <row r="213" spans="3:21" ht="12.75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</row>
    <row r="214" spans="3:21" ht="12.75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</row>
    <row r="215" spans="3:21" ht="12.75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</row>
    <row r="216" spans="3:21" ht="12.75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</row>
    <row r="217" spans="3:21" ht="12.75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</row>
    <row r="218" spans="3:21" ht="12.75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</row>
    <row r="219" spans="3:21" ht="12.75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</row>
    <row r="220" spans="3:21" ht="12.75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</row>
    <row r="221" spans="3:21" ht="12.75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</row>
    <row r="222" spans="3:21" ht="12.75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</row>
    <row r="223" spans="3:21" ht="12.75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</row>
    <row r="224" spans="3:21" ht="12.75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</row>
    <row r="225" ht="12.75">
      <c r="N225" s="14"/>
    </row>
    <row r="226" ht="12.75">
      <c r="N226" s="14"/>
    </row>
  </sheetData>
  <sheetProtection/>
  <mergeCells count="12">
    <mergeCell ref="B1:W1"/>
    <mergeCell ref="B3:W3"/>
    <mergeCell ref="T7:U7"/>
    <mergeCell ref="V7:W7"/>
    <mergeCell ref="J7:K7"/>
    <mergeCell ref="L7:M7"/>
    <mergeCell ref="N7:O7"/>
    <mergeCell ref="P7:Q7"/>
    <mergeCell ref="D7:E7"/>
    <mergeCell ref="F7:G7"/>
    <mergeCell ref="H7:I7"/>
    <mergeCell ref="R7:S7"/>
  </mergeCells>
  <printOptions/>
  <pageMargins left="0.984251968503937" right="0.3937007874015748" top="0.3937007874015748" bottom="0.5905511811023623" header="0" footer="0"/>
  <pageSetup firstPageNumber="858" useFirstPageNumber="1" fitToHeight="1" fitToWidth="1" horizontalDpi="600" verticalDpi="600" orientation="landscape" scale="58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issste</cp:lastModifiedBy>
  <cp:lastPrinted>2009-07-30T21:12:07Z</cp:lastPrinted>
  <dcterms:created xsi:type="dcterms:W3CDTF">2004-09-17T18:44:13Z</dcterms:created>
  <dcterms:modified xsi:type="dcterms:W3CDTF">2009-07-30T21:12:16Z</dcterms:modified>
  <cp:category/>
  <cp:version/>
  <cp:contentType/>
  <cp:contentStatus/>
</cp:coreProperties>
</file>