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900" tabRatio="834" activeTab="0"/>
  </bookViews>
  <sheets>
    <sheet name="19.31" sheetId="1" r:id="rId1"/>
  </sheets>
  <definedNames>
    <definedName name="_Key1" localSheetId="0" hidden="1">'19.31'!$B$20:$B$50</definedName>
    <definedName name="_Key1" hidden="1">#REF!</definedName>
    <definedName name="_Order1" hidden="1">255</definedName>
    <definedName name="A_IMPRESIÓN_IM" localSheetId="0">'19.31'!$A$3:$O$67</definedName>
    <definedName name="A_IMPRESIÓN_IM">#REF!</definedName>
    <definedName name="anti">#REF!</definedName>
    <definedName name="Imprimir_área_IM" localSheetId="0">'19.31'!$A$3:$Q$67</definedName>
  </definedNames>
  <calcPr fullCalcOnLoad="1"/>
</workbook>
</file>

<file path=xl/sharedStrings.xml><?xml version="1.0" encoding="utf-8"?>
<sst xmlns="http://schemas.openxmlformats.org/spreadsheetml/2006/main" count="82" uniqueCount="64">
  <si>
    <t>DELEGACION</t>
  </si>
  <si>
    <t>TOTAL</t>
  </si>
  <si>
    <t>D.H.</t>
  </si>
  <si>
    <t>T O T A L</t>
  </si>
  <si>
    <t>DISTRITO FEDERAL</t>
  </si>
  <si>
    <t>AREA FORANEA</t>
  </si>
  <si>
    <t>AGUASCALIENTES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</si>
  <si>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</si>
  <si>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</si>
  <si>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</si>
  <si>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</si>
  <si>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</si>
  <si>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</si>
  <si>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</si>
  <si>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</si>
  <si>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</si>
  <si>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</si>
  <si>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</si>
  <si>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</si>
  <si>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</si>
  <si>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</si>
  <si>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</si>
  <si>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</si>
  <si>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</si>
  <si>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</si>
  <si>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</si>
  <si>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</si>
  <si>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</si>
  <si>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</si>
  <si>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</si>
  <si>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</si>
  <si>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</si>
  <si>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</si>
  <si>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</si>
  <si>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</si>
  <si>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</si>
  <si>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</si>
  <si>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</si>
  <si>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</si>
  <si>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</si>
  <si>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</si>
  <si>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</si>
  <si>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</si>
  <si>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</si>
  <si>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</si>
  <si>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ZONA NORTE</t>
  </si>
  <si>
    <t>ZONA ORIENTE</t>
  </si>
  <si>
    <t>ZONA SUR</t>
  </si>
  <si>
    <t>ZONA PONIENTE</t>
  </si>
  <si>
    <t xml:space="preserve">BAJA CALIFORNIA </t>
  </si>
  <si>
    <t>BAJA CALIFORNIA SUR</t>
  </si>
  <si>
    <t>DURANGO</t>
  </si>
  <si>
    <t>50  O  MAS</t>
  </si>
  <si>
    <t>40  A  49</t>
  </si>
  <si>
    <t>15  A  39</t>
  </si>
  <si>
    <t>10  A  14</t>
  </si>
  <si>
    <t>5  A  9</t>
  </si>
  <si>
    <t>E  D  A  D  E  S     E  N     A  Ñ  O  S</t>
  </si>
  <si>
    <t>NO D.H.</t>
  </si>
  <si>
    <t>D.H. = DERECHOHABIENTES</t>
  </si>
  <si>
    <t>NO D.H. = NO DERECHOHABIENTES</t>
  </si>
  <si>
    <t>FUENTE: SISTEMA EN LINEA DE INFORMACION ESTADISTICA DE MEDICINA PREVENTIVA: INFORME MENSUAL DE  INFORME MENSUAL DE ACTIVIDADES DE MEDICINA PREVENTIVA SM7-3/II</t>
  </si>
  <si>
    <t>ANUARIO ESTADÍSTICO 2008</t>
  </si>
  <si>
    <t>19.31   DOSIS APLICADAS DE ANTI-INFLUENZA  POR DELEGACION Y GRUPOS DE EDAD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</si>
</sst>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164" fontId="2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164" fontId="2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Border="1" applyAlignment="1" applyProtection="1">
      <alignment horizontal="centerContinuous"/>
      <protection/>
    </xf>
    <xf numFmtId="0" fontId="2" fillId="0" borderId="0" xfId="0" applyFont="1" applyFill="1" applyAlignment="1" applyProtection="1">
      <alignment horizontal="left" indent="2"/>
      <protection/>
    </xf>
    <xf numFmtId="0" fontId="2" fillId="0" borderId="0" xfId="0" applyFont="1" applyFill="1" applyAlignment="1" applyProtection="1">
      <alignment horizontal="center"/>
      <protection/>
    </xf>
    <xf numFmtId="0" fontId="20" fillId="0" borderId="0" xfId="0" applyFont="1" applyFill="1" applyAlignment="1">
      <alignment horizontal="right"/>
    </xf>
    <xf numFmtId="0" fontId="21" fillId="0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28575</xdr:rowOff>
    </xdr:from>
    <xdr:to>
      <xdr:col>1</xdr:col>
      <xdr:colOff>495300</xdr:colOff>
      <xdr:row>2</xdr:row>
      <xdr:rowOff>171450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419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X223"/>
  <sheetViews>
    <sheetView showGridLines="0" showZeros="0" tabSelected="1" view="pageBreakPreview" zoomScale="60" zoomScaleNormal="85" zoomScalePageLayoutView="0" workbookViewId="0" topLeftCell="A1">
      <selection activeCell="B3" sqref="B3:W3"/>
    </sheetView>
  </sheetViews>
  <sheetFormatPr defaultColWidth="9.625" defaultRowHeight="12.75"/>
  <cols>
    <col min="1" max="1" width="0.6171875" style="5" customWidth="1"/>
    <col min="2" max="2" width="40.00390625" style="5" customWidth="1"/>
    <col min="3" max="3" width="11.375" style="5" bestFit="1" customWidth="1"/>
    <col min="4" max="4" width="11.875" style="5" bestFit="1" customWidth="1"/>
    <col min="5" max="5" width="7.25390625" style="5" customWidth="1"/>
    <col min="6" max="6" width="7.375" style="5" customWidth="1"/>
    <col min="7" max="7" width="7.25390625" style="5" customWidth="1"/>
    <col min="8" max="8" width="8.25390625" style="5" customWidth="1"/>
    <col min="9" max="9" width="7.25390625" style="5" customWidth="1"/>
    <col min="10" max="10" width="7.625" style="5" customWidth="1"/>
    <col min="11" max="11" width="7.25390625" style="5" customWidth="1"/>
    <col min="12" max="15" width="8.375" style="5" customWidth="1"/>
    <col min="16" max="16" width="9.875" style="5" bestFit="1" customWidth="1"/>
    <col min="17" max="17" width="8.875" style="5" customWidth="1"/>
    <col min="18" max="16384" width="9.625" style="5" customWidth="1"/>
  </cols>
  <sheetData>
    <row r="1" spans="1:23" ht="15">
      <c r="A1" s="21"/>
      <c r="B1" s="28" t="s">
        <v>62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10" ht="12.75">
      <c r="A2" s="21"/>
      <c r="B2" s="22"/>
      <c r="C2" s="22"/>
      <c r="D2" s="22"/>
      <c r="E2" s="22"/>
      <c r="F2" s="22"/>
      <c r="G2" s="22"/>
      <c r="H2" s="22"/>
      <c r="I2" s="22"/>
      <c r="J2" s="23"/>
    </row>
    <row r="3" spans="2:23" ht="19.5" customHeight="1">
      <c r="B3" s="29" t="s">
        <v>63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5" spans="2:23" ht="6.7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2:23" ht="12.75">
      <c r="B6" s="8"/>
      <c r="D6" s="25" t="s">
        <v>57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2:23" ht="12.75">
      <c r="B7" s="8"/>
      <c r="D7" s="27">
        <v>-1</v>
      </c>
      <c r="E7" s="27"/>
      <c r="F7" s="27">
        <v>1</v>
      </c>
      <c r="G7" s="27"/>
      <c r="H7" s="27">
        <v>2</v>
      </c>
      <c r="I7" s="27"/>
      <c r="J7" s="27">
        <v>3</v>
      </c>
      <c r="K7" s="27"/>
      <c r="L7" s="27">
        <v>4</v>
      </c>
      <c r="M7" s="27"/>
      <c r="N7" s="27" t="s">
        <v>56</v>
      </c>
      <c r="O7" s="27"/>
      <c r="P7" s="27" t="s">
        <v>55</v>
      </c>
      <c r="Q7" s="27"/>
      <c r="R7" s="27" t="s">
        <v>54</v>
      </c>
      <c r="S7" s="27"/>
      <c r="T7" s="27" t="s">
        <v>53</v>
      </c>
      <c r="U7" s="27"/>
      <c r="V7" s="27" t="s">
        <v>52</v>
      </c>
      <c r="W7" s="27"/>
    </row>
    <row r="8" spans="2:23" ht="12.75">
      <c r="B8" s="9" t="s">
        <v>0</v>
      </c>
      <c r="E8" s="10"/>
      <c r="G8" s="10"/>
      <c r="I8" s="10"/>
      <c r="K8" s="10"/>
      <c r="M8" s="10"/>
      <c r="O8" s="10"/>
      <c r="Q8" s="10"/>
      <c r="S8" s="10"/>
      <c r="U8" s="10"/>
      <c r="W8" s="10"/>
    </row>
    <row r="9" spans="2:23" ht="12.75">
      <c r="B9" s="11"/>
      <c r="C9" s="12" t="s">
        <v>1</v>
      </c>
      <c r="D9" s="13" t="s">
        <v>2</v>
      </c>
      <c r="E9" s="13" t="s">
        <v>58</v>
      </c>
      <c r="F9" s="13" t="s">
        <v>2</v>
      </c>
      <c r="G9" s="13" t="s">
        <v>58</v>
      </c>
      <c r="H9" s="13" t="s">
        <v>2</v>
      </c>
      <c r="I9" s="13" t="s">
        <v>58</v>
      </c>
      <c r="J9" s="13" t="s">
        <v>2</v>
      </c>
      <c r="K9" s="13" t="s">
        <v>58</v>
      </c>
      <c r="L9" s="13" t="s">
        <v>2</v>
      </c>
      <c r="M9" s="13" t="s">
        <v>58</v>
      </c>
      <c r="N9" s="13" t="s">
        <v>2</v>
      </c>
      <c r="O9" s="13" t="s">
        <v>58</v>
      </c>
      <c r="P9" s="13" t="s">
        <v>2</v>
      </c>
      <c r="Q9" s="13" t="s">
        <v>58</v>
      </c>
      <c r="R9" s="13" t="s">
        <v>2</v>
      </c>
      <c r="S9" s="13" t="s">
        <v>58</v>
      </c>
      <c r="T9" s="13" t="s">
        <v>2</v>
      </c>
      <c r="U9" s="13" t="s">
        <v>58</v>
      </c>
      <c r="V9" s="13" t="s">
        <v>2</v>
      </c>
      <c r="W9" s="13" t="s">
        <v>58</v>
      </c>
    </row>
    <row r="11" spans="2:23" s="3" customFormat="1" ht="12.75">
      <c r="B11" s="1" t="s">
        <v>3</v>
      </c>
      <c r="C11" s="2">
        <f aca="true" t="shared" si="0" ref="C11:W11">SUM(C13+C19+C52)</f>
        <v>1102149</v>
      </c>
      <c r="D11" s="2">
        <f t="shared" si="0"/>
        <v>27443</v>
      </c>
      <c r="E11" s="2">
        <f t="shared" si="0"/>
        <v>21522</v>
      </c>
      <c r="F11" s="2">
        <f t="shared" si="0"/>
        <v>23001</v>
      </c>
      <c r="G11" s="2">
        <f t="shared" si="0"/>
        <v>19670</v>
      </c>
      <c r="H11" s="2">
        <f t="shared" si="0"/>
        <v>18634</v>
      </c>
      <c r="I11" s="2">
        <f t="shared" si="0"/>
        <v>23217</v>
      </c>
      <c r="J11" s="2">
        <f t="shared" si="0"/>
        <v>18194</v>
      </c>
      <c r="K11" s="2">
        <f t="shared" si="0"/>
        <v>19467</v>
      </c>
      <c r="L11" s="2">
        <f t="shared" si="0"/>
        <v>11059</v>
      </c>
      <c r="M11" s="2">
        <f t="shared" si="0"/>
        <v>13700</v>
      </c>
      <c r="N11" s="2">
        <f t="shared" si="0"/>
        <v>18447</v>
      </c>
      <c r="O11" s="2">
        <f t="shared" si="0"/>
        <v>20100</v>
      </c>
      <c r="P11" s="2">
        <f t="shared" si="0"/>
        <v>24018</v>
      </c>
      <c r="Q11" s="2">
        <f t="shared" si="0"/>
        <v>30909</v>
      </c>
      <c r="R11" s="2">
        <f t="shared" si="0"/>
        <v>88426</v>
      </c>
      <c r="S11" s="2">
        <f t="shared" si="0"/>
        <v>88085</v>
      </c>
      <c r="T11" s="2">
        <f t="shared" si="0"/>
        <v>85635</v>
      </c>
      <c r="U11" s="2">
        <f t="shared" si="0"/>
        <v>118837</v>
      </c>
      <c r="V11" s="2">
        <f t="shared" si="0"/>
        <v>271633</v>
      </c>
      <c r="W11" s="2">
        <f t="shared" si="0"/>
        <v>160152</v>
      </c>
    </row>
    <row r="12" spans="3:23" ht="10.5" customHeight="1"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2:23" s="3" customFormat="1" ht="12.75">
      <c r="B13" s="1" t="s">
        <v>4</v>
      </c>
      <c r="C13" s="2">
        <f>SUM(C14:C17)</f>
        <v>111666</v>
      </c>
      <c r="D13" s="2">
        <f aca="true" t="shared" si="1" ref="D13:W13">SUM(D14:D17)</f>
        <v>1606</v>
      </c>
      <c r="E13" s="2">
        <f t="shared" si="1"/>
        <v>883</v>
      </c>
      <c r="F13" s="2">
        <f t="shared" si="1"/>
        <v>1720</v>
      </c>
      <c r="G13" s="2">
        <f t="shared" si="1"/>
        <v>932</v>
      </c>
      <c r="H13" s="2">
        <f t="shared" si="1"/>
        <v>1561</v>
      </c>
      <c r="I13" s="2">
        <f t="shared" si="1"/>
        <v>1035</v>
      </c>
      <c r="J13" s="2">
        <f t="shared" si="1"/>
        <v>1644</v>
      </c>
      <c r="K13" s="2">
        <f t="shared" si="1"/>
        <v>835</v>
      </c>
      <c r="L13" s="2">
        <f t="shared" si="1"/>
        <v>751</v>
      </c>
      <c r="M13" s="2">
        <f t="shared" si="1"/>
        <v>594</v>
      </c>
      <c r="N13" s="2">
        <f t="shared" si="1"/>
        <v>1346</v>
      </c>
      <c r="O13" s="2">
        <f t="shared" si="1"/>
        <v>938</v>
      </c>
      <c r="P13" s="2">
        <f t="shared" si="1"/>
        <v>2054</v>
      </c>
      <c r="Q13" s="2">
        <f t="shared" si="1"/>
        <v>1320</v>
      </c>
      <c r="R13" s="2">
        <f t="shared" si="1"/>
        <v>10556</v>
      </c>
      <c r="S13" s="2">
        <f t="shared" si="1"/>
        <v>5821</v>
      </c>
      <c r="T13" s="2">
        <f t="shared" si="1"/>
        <v>14589</v>
      </c>
      <c r="U13" s="2">
        <f t="shared" si="1"/>
        <v>6461</v>
      </c>
      <c r="V13" s="2">
        <f t="shared" si="1"/>
        <v>43278</v>
      </c>
      <c r="W13" s="2">
        <f t="shared" si="1"/>
        <v>13742</v>
      </c>
    </row>
    <row r="14" spans="2:23" ht="12.75">
      <c r="B14" s="4" t="s">
        <v>45</v>
      </c>
      <c r="C14" s="14">
        <f>SUM(D14:W14)</f>
        <v>29490</v>
      </c>
      <c r="D14" s="5">
        <v>198</v>
      </c>
      <c r="E14" s="5">
        <v>87</v>
      </c>
      <c r="F14" s="5">
        <v>265</v>
      </c>
      <c r="G14" s="5">
        <v>44</v>
      </c>
      <c r="H14" s="5">
        <v>181</v>
      </c>
      <c r="I14" s="5">
        <v>45</v>
      </c>
      <c r="J14" s="5">
        <v>88</v>
      </c>
      <c r="K14" s="5">
        <v>65</v>
      </c>
      <c r="L14" s="5">
        <v>60</v>
      </c>
      <c r="M14" s="5">
        <v>14</v>
      </c>
      <c r="N14" s="5">
        <v>141</v>
      </c>
      <c r="O14" s="5">
        <v>46</v>
      </c>
      <c r="P14" s="5">
        <v>246</v>
      </c>
      <c r="Q14" s="5">
        <v>23</v>
      </c>
      <c r="R14" s="5">
        <v>3678</v>
      </c>
      <c r="S14" s="5">
        <v>1996</v>
      </c>
      <c r="T14" s="5">
        <v>6146</v>
      </c>
      <c r="U14" s="5">
        <v>2047</v>
      </c>
      <c r="V14" s="5">
        <v>10486</v>
      </c>
      <c r="W14" s="5">
        <v>3634</v>
      </c>
    </row>
    <row r="15" spans="2:23" ht="12.75">
      <c r="B15" s="4" t="s">
        <v>46</v>
      </c>
      <c r="C15" s="14">
        <f>SUM(D15:W15)</f>
        <v>23181</v>
      </c>
      <c r="D15" s="5">
        <v>512</v>
      </c>
      <c r="E15" s="5">
        <v>379</v>
      </c>
      <c r="F15" s="5">
        <v>654</v>
      </c>
      <c r="G15" s="5">
        <v>430</v>
      </c>
      <c r="H15" s="5">
        <v>551</v>
      </c>
      <c r="I15" s="5">
        <v>577</v>
      </c>
      <c r="J15" s="5">
        <v>503</v>
      </c>
      <c r="K15" s="5">
        <v>385</v>
      </c>
      <c r="L15" s="5">
        <v>225</v>
      </c>
      <c r="M15" s="5">
        <v>274</v>
      </c>
      <c r="N15" s="5">
        <v>361</v>
      </c>
      <c r="O15" s="5">
        <v>408</v>
      </c>
      <c r="P15" s="5">
        <v>396</v>
      </c>
      <c r="Q15" s="5">
        <v>450</v>
      </c>
      <c r="R15" s="5">
        <v>830</v>
      </c>
      <c r="S15" s="5">
        <v>1046</v>
      </c>
      <c r="T15" s="5">
        <v>1994</v>
      </c>
      <c r="U15" s="5">
        <v>1565</v>
      </c>
      <c r="V15" s="5">
        <v>7769</v>
      </c>
      <c r="W15" s="5">
        <v>3872</v>
      </c>
    </row>
    <row r="16" spans="2:23" ht="12.75">
      <c r="B16" s="4" t="s">
        <v>47</v>
      </c>
      <c r="C16" s="14">
        <f>SUM(D16:W16)</f>
        <v>37054</v>
      </c>
      <c r="D16" s="5">
        <v>551</v>
      </c>
      <c r="E16" s="5">
        <v>156</v>
      </c>
      <c r="F16" s="5">
        <v>429</v>
      </c>
      <c r="G16" s="5">
        <v>209</v>
      </c>
      <c r="H16" s="5">
        <v>469</v>
      </c>
      <c r="I16" s="5">
        <v>172</v>
      </c>
      <c r="J16" s="5">
        <v>761</v>
      </c>
      <c r="K16" s="5">
        <v>202</v>
      </c>
      <c r="L16" s="5">
        <v>236</v>
      </c>
      <c r="M16" s="5">
        <v>96</v>
      </c>
      <c r="N16" s="5">
        <v>422</v>
      </c>
      <c r="O16" s="5">
        <v>229</v>
      </c>
      <c r="P16" s="5">
        <v>599</v>
      </c>
      <c r="Q16" s="5">
        <v>462</v>
      </c>
      <c r="R16" s="5">
        <v>3403</v>
      </c>
      <c r="S16" s="5">
        <v>1496</v>
      </c>
      <c r="T16" s="5">
        <v>3617</v>
      </c>
      <c r="U16" s="5">
        <v>1057</v>
      </c>
      <c r="V16" s="5">
        <v>19173</v>
      </c>
      <c r="W16" s="5">
        <v>3315</v>
      </c>
    </row>
    <row r="17" spans="2:23" ht="12.75">
      <c r="B17" s="4" t="s">
        <v>48</v>
      </c>
      <c r="C17" s="14">
        <f>SUM(D17:W17)</f>
        <v>21941</v>
      </c>
      <c r="D17" s="5">
        <v>345</v>
      </c>
      <c r="E17" s="5">
        <v>261</v>
      </c>
      <c r="F17" s="5">
        <v>372</v>
      </c>
      <c r="G17" s="5">
        <v>249</v>
      </c>
      <c r="H17" s="5">
        <v>360</v>
      </c>
      <c r="I17" s="5">
        <v>241</v>
      </c>
      <c r="J17" s="5">
        <v>292</v>
      </c>
      <c r="K17" s="5">
        <v>183</v>
      </c>
      <c r="L17" s="5">
        <v>230</v>
      </c>
      <c r="M17" s="5">
        <v>210</v>
      </c>
      <c r="N17" s="5">
        <v>422</v>
      </c>
      <c r="O17" s="5">
        <v>255</v>
      </c>
      <c r="P17" s="5">
        <v>813</v>
      </c>
      <c r="Q17" s="5">
        <v>385</v>
      </c>
      <c r="R17" s="5">
        <v>2645</v>
      </c>
      <c r="S17" s="5">
        <v>1283</v>
      </c>
      <c r="T17" s="5">
        <v>2832</v>
      </c>
      <c r="U17" s="5">
        <v>1792</v>
      </c>
      <c r="V17" s="5">
        <v>5850</v>
      </c>
      <c r="W17" s="5">
        <v>2921</v>
      </c>
    </row>
    <row r="18" spans="3:21" ht="12" customHeight="1"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4"/>
      <c r="S18" s="14"/>
      <c r="T18" s="14"/>
      <c r="U18" s="14"/>
    </row>
    <row r="19" spans="2:23" s="3" customFormat="1" ht="12.75">
      <c r="B19" s="1" t="s">
        <v>5</v>
      </c>
      <c r="C19" s="2">
        <f>SUM(C20:C50)</f>
        <v>966630</v>
      </c>
      <c r="D19" s="2">
        <f aca="true" t="shared" si="2" ref="D19:W19">SUM(D20:D50)</f>
        <v>25258</v>
      </c>
      <c r="E19" s="2">
        <f t="shared" si="2"/>
        <v>20357</v>
      </c>
      <c r="F19" s="2">
        <f t="shared" si="2"/>
        <v>20842</v>
      </c>
      <c r="G19" s="2">
        <f t="shared" si="2"/>
        <v>18503</v>
      </c>
      <c r="H19" s="2">
        <f t="shared" si="2"/>
        <v>16724</v>
      </c>
      <c r="I19" s="2">
        <f t="shared" si="2"/>
        <v>21976</v>
      </c>
      <c r="J19" s="2">
        <f t="shared" si="2"/>
        <v>16339</v>
      </c>
      <c r="K19" s="2">
        <f t="shared" si="2"/>
        <v>18533</v>
      </c>
      <c r="L19" s="2">
        <f t="shared" si="2"/>
        <v>10130</v>
      </c>
      <c r="M19" s="2">
        <f t="shared" si="2"/>
        <v>13011</v>
      </c>
      <c r="N19" s="2">
        <f t="shared" si="2"/>
        <v>16504</v>
      </c>
      <c r="O19" s="2">
        <f t="shared" si="2"/>
        <v>18901</v>
      </c>
      <c r="P19" s="2">
        <f t="shared" si="2"/>
        <v>21493</v>
      </c>
      <c r="Q19" s="2">
        <f t="shared" si="2"/>
        <v>29421</v>
      </c>
      <c r="R19" s="2">
        <f t="shared" si="2"/>
        <v>70131</v>
      </c>
      <c r="S19" s="2">
        <f t="shared" si="2"/>
        <v>79892</v>
      </c>
      <c r="T19" s="2">
        <f t="shared" si="2"/>
        <v>69316</v>
      </c>
      <c r="U19" s="2">
        <f t="shared" si="2"/>
        <v>111775</v>
      </c>
      <c r="V19" s="2">
        <f t="shared" si="2"/>
        <v>222455</v>
      </c>
      <c r="W19" s="2">
        <f t="shared" si="2"/>
        <v>145069</v>
      </c>
    </row>
    <row r="20" spans="2:23" ht="12.75">
      <c r="B20" s="4" t="s">
        <v>6</v>
      </c>
      <c r="C20" s="14">
        <f aca="true" t="shared" si="3" ref="C20:C50">SUM(D20:W20)</f>
        <v>13883</v>
      </c>
      <c r="D20" s="5">
        <v>3016</v>
      </c>
      <c r="E20" s="5">
        <v>2458</v>
      </c>
      <c r="F20" s="5">
        <v>339</v>
      </c>
      <c r="G20" s="5">
        <v>149</v>
      </c>
      <c r="H20" s="5">
        <v>178</v>
      </c>
      <c r="I20" s="5">
        <v>58</v>
      </c>
      <c r="J20" s="5">
        <v>1175</v>
      </c>
      <c r="K20" s="5">
        <v>1020</v>
      </c>
      <c r="L20" s="5">
        <v>639</v>
      </c>
      <c r="M20" s="5">
        <v>543</v>
      </c>
      <c r="N20" s="5">
        <v>721</v>
      </c>
      <c r="O20" s="5">
        <v>555</v>
      </c>
      <c r="P20" s="5">
        <v>204</v>
      </c>
      <c r="Q20" s="5">
        <v>142</v>
      </c>
      <c r="R20" s="5">
        <v>1024</v>
      </c>
      <c r="S20" s="5">
        <v>507</v>
      </c>
      <c r="T20" s="5">
        <v>347</v>
      </c>
      <c r="U20" s="5">
        <v>392</v>
      </c>
      <c r="V20" s="5">
        <v>256</v>
      </c>
      <c r="W20" s="5">
        <v>160</v>
      </c>
    </row>
    <row r="21" spans="2:23" ht="12.75">
      <c r="B21" s="4" t="s">
        <v>49</v>
      </c>
      <c r="C21" s="14">
        <f t="shared" si="3"/>
        <v>26603</v>
      </c>
      <c r="D21" s="5">
        <v>195</v>
      </c>
      <c r="E21" s="5">
        <v>229</v>
      </c>
      <c r="F21" s="5">
        <v>119</v>
      </c>
      <c r="G21" s="5">
        <v>139</v>
      </c>
      <c r="H21" s="5">
        <v>107</v>
      </c>
      <c r="I21" s="5">
        <v>79</v>
      </c>
      <c r="J21" s="5">
        <v>68</v>
      </c>
      <c r="K21" s="5">
        <v>61</v>
      </c>
      <c r="L21" s="5">
        <v>33</v>
      </c>
      <c r="M21" s="5">
        <v>31</v>
      </c>
      <c r="N21" s="5">
        <v>200</v>
      </c>
      <c r="O21" s="5">
        <v>338</v>
      </c>
      <c r="P21" s="5">
        <v>173</v>
      </c>
      <c r="Q21" s="5">
        <v>298</v>
      </c>
      <c r="R21" s="5">
        <v>1893</v>
      </c>
      <c r="S21" s="5">
        <v>3242</v>
      </c>
      <c r="T21" s="5">
        <v>3580</v>
      </c>
      <c r="U21" s="5">
        <v>4198</v>
      </c>
      <c r="V21" s="5">
        <v>6846</v>
      </c>
      <c r="W21" s="5">
        <v>4774</v>
      </c>
    </row>
    <row r="22" spans="2:23" ht="12.75">
      <c r="B22" s="4" t="s">
        <v>50</v>
      </c>
      <c r="C22" s="14">
        <f t="shared" si="3"/>
        <v>2953</v>
      </c>
      <c r="D22" s="5">
        <v>170</v>
      </c>
      <c r="E22" s="5">
        <v>40</v>
      </c>
      <c r="F22" s="5">
        <v>153</v>
      </c>
      <c r="G22" s="5">
        <v>35</v>
      </c>
      <c r="H22" s="5">
        <v>103</v>
      </c>
      <c r="I22" s="5">
        <v>30</v>
      </c>
      <c r="J22" s="5">
        <v>23</v>
      </c>
      <c r="K22" s="5">
        <v>8</v>
      </c>
      <c r="L22" s="5">
        <v>14</v>
      </c>
      <c r="M22" s="5">
        <v>5</v>
      </c>
      <c r="N22" s="5">
        <v>31</v>
      </c>
      <c r="O22" s="5">
        <v>8</v>
      </c>
      <c r="P22" s="5">
        <v>14</v>
      </c>
      <c r="Q22" s="5">
        <v>4</v>
      </c>
      <c r="R22" s="5">
        <v>1774</v>
      </c>
      <c r="S22" s="5">
        <v>118</v>
      </c>
      <c r="T22" s="5">
        <v>55</v>
      </c>
      <c r="U22" s="5">
        <v>9</v>
      </c>
      <c r="V22" s="5">
        <v>346</v>
      </c>
      <c r="W22" s="5">
        <v>13</v>
      </c>
    </row>
    <row r="23" spans="2:23" ht="12.75">
      <c r="B23" s="4" t="s">
        <v>7</v>
      </c>
      <c r="C23" s="14">
        <f t="shared" si="3"/>
        <v>10857</v>
      </c>
      <c r="D23" s="5">
        <v>194</v>
      </c>
      <c r="E23" s="5">
        <v>676</v>
      </c>
      <c r="F23" s="5">
        <v>270</v>
      </c>
      <c r="G23" s="5">
        <v>567</v>
      </c>
      <c r="H23" s="5">
        <v>331</v>
      </c>
      <c r="I23" s="5">
        <v>775</v>
      </c>
      <c r="J23" s="5">
        <v>207</v>
      </c>
      <c r="K23" s="5">
        <v>554</v>
      </c>
      <c r="L23" s="5">
        <v>129</v>
      </c>
      <c r="M23" s="5">
        <v>292</v>
      </c>
      <c r="N23" s="5">
        <v>173</v>
      </c>
      <c r="O23" s="5">
        <v>354</v>
      </c>
      <c r="P23" s="5">
        <v>104</v>
      </c>
      <c r="Q23" s="5">
        <v>171</v>
      </c>
      <c r="R23" s="5">
        <v>322</v>
      </c>
      <c r="S23" s="5">
        <v>310</v>
      </c>
      <c r="T23" s="5">
        <v>494</v>
      </c>
      <c r="U23" s="5">
        <v>402</v>
      </c>
      <c r="V23" s="5">
        <v>2325</v>
      </c>
      <c r="W23" s="5">
        <v>2207</v>
      </c>
    </row>
    <row r="24" spans="2:23" ht="12.75">
      <c r="B24" s="4" t="s">
        <v>8</v>
      </c>
      <c r="C24" s="14">
        <f t="shared" si="3"/>
        <v>14349</v>
      </c>
      <c r="D24" s="5">
        <v>357</v>
      </c>
      <c r="E24" s="5">
        <v>134</v>
      </c>
      <c r="F24" s="5">
        <v>215</v>
      </c>
      <c r="G24" s="5">
        <v>90</v>
      </c>
      <c r="H24" s="5">
        <v>226</v>
      </c>
      <c r="I24" s="5">
        <v>116</v>
      </c>
      <c r="J24" s="5">
        <v>238</v>
      </c>
      <c r="K24" s="5">
        <v>114</v>
      </c>
      <c r="L24" s="5">
        <v>313</v>
      </c>
      <c r="M24" s="5">
        <v>221</v>
      </c>
      <c r="N24" s="5">
        <v>202</v>
      </c>
      <c r="O24" s="5">
        <v>83</v>
      </c>
      <c r="P24" s="5">
        <v>791</v>
      </c>
      <c r="Q24" s="5">
        <v>935</v>
      </c>
      <c r="R24" s="5">
        <v>822</v>
      </c>
      <c r="S24" s="5">
        <v>688</v>
      </c>
      <c r="T24" s="5">
        <v>1176</v>
      </c>
      <c r="U24" s="5">
        <v>906</v>
      </c>
      <c r="V24" s="5">
        <v>4382</v>
      </c>
      <c r="W24" s="5">
        <v>2340</v>
      </c>
    </row>
    <row r="25" spans="2:23" ht="12.75">
      <c r="B25" s="4" t="s">
        <v>9</v>
      </c>
      <c r="C25" s="14">
        <f t="shared" si="3"/>
        <v>5991</v>
      </c>
      <c r="D25" s="5">
        <v>154</v>
      </c>
      <c r="E25" s="5">
        <v>127</v>
      </c>
      <c r="F25" s="5">
        <v>184</v>
      </c>
      <c r="G25" s="5">
        <v>200</v>
      </c>
      <c r="H25" s="5">
        <v>85</v>
      </c>
      <c r="I25" s="5">
        <v>130</v>
      </c>
      <c r="J25" s="5">
        <v>185</v>
      </c>
      <c r="K25" s="5">
        <v>103</v>
      </c>
      <c r="L25" s="5">
        <v>1</v>
      </c>
      <c r="M25" s="5">
        <v>28</v>
      </c>
      <c r="N25" s="5">
        <v>30</v>
      </c>
      <c r="O25" s="5">
        <v>139</v>
      </c>
      <c r="P25" s="5">
        <v>75</v>
      </c>
      <c r="Q25" s="5">
        <v>190</v>
      </c>
      <c r="R25" s="5">
        <v>61</v>
      </c>
      <c r="S25" s="5">
        <v>345</v>
      </c>
      <c r="T25" s="5">
        <v>949</v>
      </c>
      <c r="U25" s="5">
        <v>783</v>
      </c>
      <c r="V25" s="5">
        <v>1849</v>
      </c>
      <c r="W25" s="5">
        <v>373</v>
      </c>
    </row>
    <row r="26" spans="2:23" ht="12.75">
      <c r="B26" s="4" t="s">
        <v>10</v>
      </c>
      <c r="C26" s="14">
        <f t="shared" si="3"/>
        <v>161697</v>
      </c>
      <c r="D26" s="5">
        <v>2874</v>
      </c>
      <c r="E26" s="5">
        <v>3762</v>
      </c>
      <c r="F26" s="5">
        <v>2664</v>
      </c>
      <c r="G26" s="5">
        <v>2862</v>
      </c>
      <c r="H26" s="5">
        <v>2480</v>
      </c>
      <c r="I26" s="5">
        <v>5280</v>
      </c>
      <c r="J26" s="5">
        <v>1889</v>
      </c>
      <c r="K26" s="5">
        <v>5762</v>
      </c>
      <c r="L26" s="5">
        <v>1584</v>
      </c>
      <c r="M26" s="5">
        <v>3557</v>
      </c>
      <c r="N26" s="5">
        <v>2034</v>
      </c>
      <c r="O26" s="5">
        <v>5257</v>
      </c>
      <c r="P26" s="5">
        <v>1768</v>
      </c>
      <c r="Q26" s="5">
        <v>3749</v>
      </c>
      <c r="R26" s="5">
        <v>5055</v>
      </c>
      <c r="S26" s="5">
        <v>11637</v>
      </c>
      <c r="T26" s="5">
        <v>6037</v>
      </c>
      <c r="U26" s="5">
        <v>45941</v>
      </c>
      <c r="V26" s="5">
        <v>7367</v>
      </c>
      <c r="W26" s="5">
        <v>40138</v>
      </c>
    </row>
    <row r="27" spans="2:23" ht="12.75">
      <c r="B27" s="4" t="s">
        <v>11</v>
      </c>
      <c r="C27" s="14">
        <f t="shared" si="3"/>
        <v>27440</v>
      </c>
      <c r="D27" s="5">
        <v>338</v>
      </c>
      <c r="E27" s="5">
        <v>644</v>
      </c>
      <c r="F27" s="5">
        <v>372</v>
      </c>
      <c r="G27" s="5">
        <v>786</v>
      </c>
      <c r="H27" s="5">
        <v>370</v>
      </c>
      <c r="I27" s="5">
        <v>664</v>
      </c>
      <c r="J27" s="5">
        <v>305</v>
      </c>
      <c r="K27" s="5">
        <v>404</v>
      </c>
      <c r="L27" s="5">
        <v>196</v>
      </c>
      <c r="M27" s="5">
        <v>275</v>
      </c>
      <c r="N27" s="5">
        <v>378</v>
      </c>
      <c r="O27" s="5">
        <v>672</v>
      </c>
      <c r="P27" s="5">
        <v>887</v>
      </c>
      <c r="Q27" s="5">
        <v>2818</v>
      </c>
      <c r="R27" s="5">
        <v>3033</v>
      </c>
      <c r="S27" s="5">
        <v>2318</v>
      </c>
      <c r="T27" s="5">
        <v>1152</v>
      </c>
      <c r="U27" s="5">
        <v>3452</v>
      </c>
      <c r="V27" s="5">
        <v>5400</v>
      </c>
      <c r="W27" s="5">
        <v>2976</v>
      </c>
    </row>
    <row r="28" spans="2:23" ht="12.75">
      <c r="B28" s="4" t="s">
        <v>51</v>
      </c>
      <c r="C28" s="14">
        <f t="shared" si="3"/>
        <v>11818</v>
      </c>
      <c r="D28" s="5">
        <v>264</v>
      </c>
      <c r="E28" s="5">
        <v>139</v>
      </c>
      <c r="F28" s="5">
        <v>420</v>
      </c>
      <c r="G28" s="5">
        <v>114</v>
      </c>
      <c r="H28" s="5">
        <v>333</v>
      </c>
      <c r="I28" s="5">
        <v>104</v>
      </c>
      <c r="J28" s="5">
        <v>212</v>
      </c>
      <c r="K28" s="5">
        <v>98</v>
      </c>
      <c r="L28" s="5">
        <v>159</v>
      </c>
      <c r="M28" s="5">
        <v>39</v>
      </c>
      <c r="N28" s="5">
        <v>1145</v>
      </c>
      <c r="O28" s="5">
        <v>100</v>
      </c>
      <c r="P28" s="5">
        <v>487</v>
      </c>
      <c r="Q28" s="5">
        <v>530</v>
      </c>
      <c r="R28" s="5">
        <v>773</v>
      </c>
      <c r="S28" s="5">
        <v>985</v>
      </c>
      <c r="T28" s="5">
        <v>1345</v>
      </c>
      <c r="U28" s="5">
        <v>853</v>
      </c>
      <c r="V28" s="5">
        <v>2095</v>
      </c>
      <c r="W28" s="5">
        <v>1623</v>
      </c>
    </row>
    <row r="29" spans="2:23" ht="12.75">
      <c r="B29" s="4" t="s">
        <v>12</v>
      </c>
      <c r="C29" s="14">
        <f t="shared" si="3"/>
        <v>83546</v>
      </c>
      <c r="D29" s="5">
        <v>405</v>
      </c>
      <c r="E29" s="5">
        <v>687</v>
      </c>
      <c r="F29" s="5">
        <v>423</v>
      </c>
      <c r="G29" s="5">
        <v>1401</v>
      </c>
      <c r="H29" s="5">
        <v>228</v>
      </c>
      <c r="I29" s="5">
        <v>3434</v>
      </c>
      <c r="J29" s="5">
        <v>304</v>
      </c>
      <c r="K29" s="5">
        <v>2723</v>
      </c>
      <c r="L29" s="5">
        <v>201</v>
      </c>
      <c r="M29" s="5">
        <v>2470</v>
      </c>
      <c r="N29" s="5">
        <v>1296</v>
      </c>
      <c r="O29" s="5">
        <v>265</v>
      </c>
      <c r="P29" s="5">
        <v>2352</v>
      </c>
      <c r="Q29" s="5">
        <v>8635</v>
      </c>
      <c r="R29" s="5">
        <v>4340</v>
      </c>
      <c r="S29" s="5">
        <v>13296</v>
      </c>
      <c r="T29" s="5">
        <v>4175</v>
      </c>
      <c r="U29" s="5">
        <v>12025</v>
      </c>
      <c r="V29" s="5">
        <v>7524</v>
      </c>
      <c r="W29" s="5">
        <v>17362</v>
      </c>
    </row>
    <row r="30" spans="2:23" ht="12.75">
      <c r="B30" s="4" t="s">
        <v>13</v>
      </c>
      <c r="C30" s="14">
        <f t="shared" si="3"/>
        <v>25451</v>
      </c>
      <c r="D30" s="5">
        <v>1654</v>
      </c>
      <c r="E30" s="5">
        <v>491</v>
      </c>
      <c r="F30" s="5">
        <v>1074</v>
      </c>
      <c r="G30" s="5">
        <v>351</v>
      </c>
      <c r="H30" s="5">
        <v>819</v>
      </c>
      <c r="I30" s="5">
        <v>556</v>
      </c>
      <c r="J30" s="5">
        <v>988</v>
      </c>
      <c r="K30" s="5">
        <v>104</v>
      </c>
      <c r="L30" s="5">
        <v>445</v>
      </c>
      <c r="M30" s="5">
        <v>13</v>
      </c>
      <c r="N30" s="5">
        <v>213</v>
      </c>
      <c r="O30" s="5">
        <v>73</v>
      </c>
      <c r="P30" s="5">
        <v>336</v>
      </c>
      <c r="Q30" s="5">
        <v>92</v>
      </c>
      <c r="R30" s="5">
        <v>1062</v>
      </c>
      <c r="S30" s="5">
        <v>351</v>
      </c>
      <c r="T30" s="5">
        <v>1429</v>
      </c>
      <c r="U30" s="5">
        <v>600</v>
      </c>
      <c r="V30" s="5">
        <v>12615</v>
      </c>
      <c r="W30" s="5">
        <v>2185</v>
      </c>
    </row>
    <row r="31" spans="2:23" ht="12.75">
      <c r="B31" s="4" t="s">
        <v>14</v>
      </c>
      <c r="C31" s="14">
        <f t="shared" si="3"/>
        <v>32042</v>
      </c>
      <c r="D31" s="5">
        <v>1073</v>
      </c>
      <c r="E31" s="5">
        <v>476</v>
      </c>
      <c r="F31" s="5">
        <v>933</v>
      </c>
      <c r="G31" s="5">
        <v>504</v>
      </c>
      <c r="H31" s="5">
        <v>869</v>
      </c>
      <c r="I31" s="5">
        <v>487</v>
      </c>
      <c r="J31" s="5">
        <v>771</v>
      </c>
      <c r="K31" s="5">
        <v>409</v>
      </c>
      <c r="L31" s="5">
        <v>984</v>
      </c>
      <c r="M31" s="5">
        <v>782</v>
      </c>
      <c r="N31" s="5">
        <v>1809</v>
      </c>
      <c r="O31" s="5">
        <v>1348</v>
      </c>
      <c r="P31" s="5">
        <v>1549</v>
      </c>
      <c r="Q31" s="5">
        <v>1172</v>
      </c>
      <c r="R31" s="5">
        <v>3068</v>
      </c>
      <c r="S31" s="5">
        <v>1501</v>
      </c>
      <c r="T31" s="5">
        <v>3508</v>
      </c>
      <c r="U31" s="5">
        <v>1506</v>
      </c>
      <c r="V31" s="5">
        <v>6537</v>
      </c>
      <c r="W31" s="5">
        <v>2756</v>
      </c>
    </row>
    <row r="32" spans="2:23" ht="12.75">
      <c r="B32" s="4" t="s">
        <v>15</v>
      </c>
      <c r="C32" s="14">
        <f t="shared" si="3"/>
        <v>92742</v>
      </c>
      <c r="D32" s="5">
        <v>653</v>
      </c>
      <c r="E32" s="5">
        <v>312</v>
      </c>
      <c r="F32" s="5">
        <v>1169</v>
      </c>
      <c r="G32" s="5">
        <v>1482</v>
      </c>
      <c r="H32" s="5">
        <v>1058</v>
      </c>
      <c r="I32" s="5">
        <v>1431</v>
      </c>
      <c r="J32" s="5">
        <v>1258</v>
      </c>
      <c r="K32" s="5">
        <v>191</v>
      </c>
      <c r="L32" s="5">
        <v>211</v>
      </c>
      <c r="M32" s="5">
        <v>977</v>
      </c>
      <c r="N32" s="5">
        <v>1823</v>
      </c>
      <c r="O32" s="5">
        <v>1481</v>
      </c>
      <c r="P32" s="5">
        <v>3457</v>
      </c>
      <c r="Q32" s="5">
        <v>151</v>
      </c>
      <c r="R32" s="5">
        <v>4279</v>
      </c>
      <c r="S32" s="5">
        <v>643</v>
      </c>
      <c r="T32" s="5">
        <v>2916</v>
      </c>
      <c r="U32" s="5">
        <v>8152</v>
      </c>
      <c r="V32" s="5">
        <v>57376</v>
      </c>
      <c r="W32" s="5">
        <v>3722</v>
      </c>
    </row>
    <row r="33" spans="2:23" ht="12.75">
      <c r="B33" s="4" t="s">
        <v>16</v>
      </c>
      <c r="C33" s="14">
        <f t="shared" si="3"/>
        <v>62618</v>
      </c>
      <c r="D33" s="5">
        <v>1337</v>
      </c>
      <c r="E33" s="5">
        <v>1103</v>
      </c>
      <c r="F33" s="5">
        <v>1056</v>
      </c>
      <c r="G33" s="5">
        <v>949</v>
      </c>
      <c r="H33" s="5">
        <v>884</v>
      </c>
      <c r="I33" s="5">
        <v>505</v>
      </c>
      <c r="J33" s="5">
        <v>1323</v>
      </c>
      <c r="K33" s="5">
        <v>605</v>
      </c>
      <c r="L33" s="5">
        <v>556</v>
      </c>
      <c r="M33" s="5">
        <v>220</v>
      </c>
      <c r="N33" s="5">
        <v>562</v>
      </c>
      <c r="O33" s="5">
        <v>506</v>
      </c>
      <c r="P33" s="5">
        <v>666</v>
      </c>
      <c r="Q33" s="5">
        <v>547</v>
      </c>
      <c r="R33" s="5">
        <v>5319</v>
      </c>
      <c r="S33" s="5">
        <v>6744</v>
      </c>
      <c r="T33" s="5">
        <v>7188</v>
      </c>
      <c r="U33" s="5">
        <v>7410</v>
      </c>
      <c r="V33" s="5">
        <v>14737</v>
      </c>
      <c r="W33" s="5">
        <v>10401</v>
      </c>
    </row>
    <row r="34" spans="2:23" ht="12.75">
      <c r="B34" s="4" t="s">
        <v>17</v>
      </c>
      <c r="C34" s="14">
        <f t="shared" si="3"/>
        <v>47214</v>
      </c>
      <c r="D34" s="5">
        <v>1506</v>
      </c>
      <c r="E34" s="5">
        <v>2272</v>
      </c>
      <c r="F34" s="5">
        <v>1097</v>
      </c>
      <c r="G34" s="5">
        <v>1517</v>
      </c>
      <c r="H34" s="5">
        <v>1274</v>
      </c>
      <c r="I34" s="5">
        <v>1606</v>
      </c>
      <c r="J34" s="5">
        <v>1279</v>
      </c>
      <c r="K34" s="5">
        <v>1835</v>
      </c>
      <c r="L34" s="5">
        <v>832</v>
      </c>
      <c r="M34" s="5">
        <v>757</v>
      </c>
      <c r="N34" s="5">
        <v>1019</v>
      </c>
      <c r="O34" s="5">
        <v>1183</v>
      </c>
      <c r="P34" s="5">
        <v>1152</v>
      </c>
      <c r="Q34" s="5">
        <v>1161</v>
      </c>
      <c r="R34" s="5">
        <v>1925</v>
      </c>
      <c r="S34" s="5">
        <v>2478</v>
      </c>
      <c r="T34" s="5">
        <v>2707</v>
      </c>
      <c r="U34" s="5">
        <v>2438</v>
      </c>
      <c r="V34" s="5">
        <v>10176</v>
      </c>
      <c r="W34" s="5">
        <v>9000</v>
      </c>
    </row>
    <row r="35" spans="2:23" ht="12.75">
      <c r="B35" s="4" t="s">
        <v>18</v>
      </c>
      <c r="C35" s="14">
        <f t="shared" si="3"/>
        <v>18486</v>
      </c>
      <c r="D35" s="5">
        <v>195</v>
      </c>
      <c r="E35" s="5">
        <v>691</v>
      </c>
      <c r="F35" s="5">
        <v>172</v>
      </c>
      <c r="G35" s="5">
        <v>1227</v>
      </c>
      <c r="H35" s="5">
        <v>133</v>
      </c>
      <c r="I35" s="5">
        <v>1023</v>
      </c>
      <c r="J35" s="5">
        <v>104</v>
      </c>
      <c r="K35" s="5">
        <v>158</v>
      </c>
      <c r="L35" s="5">
        <v>37</v>
      </c>
      <c r="M35" s="5">
        <v>98</v>
      </c>
      <c r="N35" s="5">
        <v>71</v>
      </c>
      <c r="O35" s="5">
        <v>175</v>
      </c>
      <c r="P35" s="5">
        <v>177</v>
      </c>
      <c r="Q35" s="5">
        <v>117</v>
      </c>
      <c r="R35" s="5">
        <v>1473</v>
      </c>
      <c r="S35" s="5">
        <v>415</v>
      </c>
      <c r="T35" s="5">
        <v>1642</v>
      </c>
      <c r="U35" s="5">
        <v>3258</v>
      </c>
      <c r="V35" s="5">
        <v>3740</v>
      </c>
      <c r="W35" s="5">
        <v>3580</v>
      </c>
    </row>
    <row r="36" spans="2:23" ht="12.75">
      <c r="B36" s="4" t="s">
        <v>19</v>
      </c>
      <c r="C36" s="14">
        <f t="shared" si="3"/>
        <v>13705</v>
      </c>
      <c r="D36" s="5">
        <v>190</v>
      </c>
      <c r="E36" s="5">
        <v>345</v>
      </c>
      <c r="F36" s="5">
        <v>177</v>
      </c>
      <c r="G36" s="5">
        <v>538</v>
      </c>
      <c r="H36" s="5">
        <v>117</v>
      </c>
      <c r="I36" s="5">
        <v>424</v>
      </c>
      <c r="J36" s="5">
        <v>49</v>
      </c>
      <c r="K36" s="5">
        <v>26</v>
      </c>
      <c r="L36" s="5">
        <v>46</v>
      </c>
      <c r="M36" s="5">
        <v>22</v>
      </c>
      <c r="N36" s="5">
        <v>120</v>
      </c>
      <c r="O36" s="5">
        <v>71</v>
      </c>
      <c r="P36" s="5">
        <v>61</v>
      </c>
      <c r="Q36" s="5">
        <v>116</v>
      </c>
      <c r="R36" s="5">
        <v>958</v>
      </c>
      <c r="S36" s="5">
        <v>3569</v>
      </c>
      <c r="T36" s="5">
        <v>865</v>
      </c>
      <c r="U36" s="5">
        <v>552</v>
      </c>
      <c r="V36" s="5">
        <v>1958</v>
      </c>
      <c r="W36" s="5">
        <v>3501</v>
      </c>
    </row>
    <row r="37" spans="2:23" ht="12.75">
      <c r="B37" s="4" t="s">
        <v>20</v>
      </c>
      <c r="C37" s="14">
        <f t="shared" si="3"/>
        <v>3593</v>
      </c>
      <c r="D37" s="5">
        <v>137</v>
      </c>
      <c r="E37" s="5">
        <v>4</v>
      </c>
      <c r="F37" s="5">
        <v>94</v>
      </c>
      <c r="G37" s="5">
        <v>6</v>
      </c>
      <c r="H37" s="5">
        <v>32</v>
      </c>
      <c r="I37" s="5">
        <v>1</v>
      </c>
      <c r="J37" s="5">
        <v>20</v>
      </c>
      <c r="K37" s="5">
        <v>0</v>
      </c>
      <c r="L37" s="5">
        <v>20</v>
      </c>
      <c r="M37" s="5">
        <v>5</v>
      </c>
      <c r="N37" s="5">
        <v>43</v>
      </c>
      <c r="O37" s="5">
        <v>2</v>
      </c>
      <c r="P37" s="5">
        <v>63</v>
      </c>
      <c r="Q37" s="5">
        <v>4</v>
      </c>
      <c r="R37" s="5">
        <v>743</v>
      </c>
      <c r="S37" s="5">
        <v>26</v>
      </c>
      <c r="T37" s="5">
        <v>198</v>
      </c>
      <c r="U37" s="5">
        <v>13</v>
      </c>
      <c r="V37" s="5">
        <v>2162</v>
      </c>
      <c r="W37" s="5">
        <v>20</v>
      </c>
    </row>
    <row r="38" spans="2:23" ht="12.75">
      <c r="B38" s="4" t="s">
        <v>21</v>
      </c>
      <c r="C38" s="14">
        <f t="shared" si="3"/>
        <v>50377</v>
      </c>
      <c r="D38" s="5">
        <v>929</v>
      </c>
      <c r="E38" s="5">
        <v>953</v>
      </c>
      <c r="F38" s="5">
        <v>647</v>
      </c>
      <c r="G38" s="5">
        <v>1448</v>
      </c>
      <c r="H38" s="5">
        <v>684</v>
      </c>
      <c r="I38" s="5">
        <v>1282</v>
      </c>
      <c r="J38" s="5">
        <v>594</v>
      </c>
      <c r="K38" s="5">
        <v>930</v>
      </c>
      <c r="L38" s="5">
        <v>238</v>
      </c>
      <c r="M38" s="5">
        <v>98</v>
      </c>
      <c r="N38" s="5">
        <v>486</v>
      </c>
      <c r="O38" s="5">
        <v>268</v>
      </c>
      <c r="P38" s="5">
        <v>830</v>
      </c>
      <c r="Q38" s="5">
        <v>1586</v>
      </c>
      <c r="R38" s="5">
        <v>7798</v>
      </c>
      <c r="S38" s="5">
        <v>6576</v>
      </c>
      <c r="T38" s="5">
        <v>6049</v>
      </c>
      <c r="U38" s="5">
        <v>3378</v>
      </c>
      <c r="V38" s="5">
        <v>10889</v>
      </c>
      <c r="W38" s="5">
        <v>4714</v>
      </c>
    </row>
    <row r="39" spans="2:23" ht="12.75">
      <c r="B39" s="4" t="s">
        <v>22</v>
      </c>
      <c r="C39" s="14">
        <f t="shared" si="3"/>
        <v>39896</v>
      </c>
      <c r="D39" s="5">
        <v>854</v>
      </c>
      <c r="E39" s="5">
        <v>972</v>
      </c>
      <c r="F39" s="5">
        <v>498</v>
      </c>
      <c r="G39" s="5">
        <v>840</v>
      </c>
      <c r="H39" s="5">
        <v>611</v>
      </c>
      <c r="I39" s="5">
        <v>901</v>
      </c>
      <c r="J39" s="5">
        <v>569</v>
      </c>
      <c r="K39" s="5">
        <v>955</v>
      </c>
      <c r="L39" s="5">
        <v>255</v>
      </c>
      <c r="M39" s="5">
        <v>585</v>
      </c>
      <c r="N39" s="5">
        <v>341</v>
      </c>
      <c r="O39" s="5">
        <v>567</v>
      </c>
      <c r="P39" s="5">
        <v>97</v>
      </c>
      <c r="Q39" s="5">
        <v>644</v>
      </c>
      <c r="R39" s="5">
        <v>875</v>
      </c>
      <c r="S39" s="5">
        <v>2162</v>
      </c>
      <c r="T39" s="5">
        <v>2256</v>
      </c>
      <c r="U39" s="5">
        <v>4500</v>
      </c>
      <c r="V39" s="5">
        <v>7689</v>
      </c>
      <c r="W39" s="5">
        <v>13725</v>
      </c>
    </row>
    <row r="40" spans="2:23" ht="12.75">
      <c r="B40" s="4" t="s">
        <v>23</v>
      </c>
      <c r="C40" s="14">
        <f t="shared" si="3"/>
        <v>7480</v>
      </c>
      <c r="D40" s="5">
        <v>111</v>
      </c>
      <c r="E40" s="5">
        <v>116</v>
      </c>
      <c r="F40" s="5">
        <v>120</v>
      </c>
      <c r="G40" s="5">
        <v>118</v>
      </c>
      <c r="H40" s="5">
        <v>77</v>
      </c>
      <c r="I40" s="5">
        <v>89</v>
      </c>
      <c r="J40" s="5">
        <v>40</v>
      </c>
      <c r="K40" s="5">
        <v>164</v>
      </c>
      <c r="L40" s="5">
        <v>14</v>
      </c>
      <c r="M40" s="5">
        <v>2</v>
      </c>
      <c r="N40" s="5">
        <v>10</v>
      </c>
      <c r="O40" s="5">
        <v>55</v>
      </c>
      <c r="P40" s="5">
        <v>50</v>
      </c>
      <c r="Q40" s="5">
        <v>115</v>
      </c>
      <c r="R40" s="5">
        <v>558</v>
      </c>
      <c r="S40" s="5">
        <v>586</v>
      </c>
      <c r="T40" s="5">
        <v>602</v>
      </c>
      <c r="U40" s="5">
        <v>428</v>
      </c>
      <c r="V40" s="5">
        <v>2849</v>
      </c>
      <c r="W40" s="5">
        <v>1376</v>
      </c>
    </row>
    <row r="41" spans="2:23" ht="12.75">
      <c r="B41" s="4" t="s">
        <v>24</v>
      </c>
      <c r="C41" s="14">
        <f t="shared" si="3"/>
        <v>11188</v>
      </c>
      <c r="D41" s="5">
        <v>787</v>
      </c>
      <c r="E41" s="5">
        <v>256</v>
      </c>
      <c r="F41" s="5">
        <v>394</v>
      </c>
      <c r="G41" s="5">
        <v>26</v>
      </c>
      <c r="H41" s="5">
        <v>372</v>
      </c>
      <c r="I41" s="5">
        <v>45</v>
      </c>
      <c r="J41" s="5">
        <v>384</v>
      </c>
      <c r="K41" s="5">
        <v>217</v>
      </c>
      <c r="L41" s="5">
        <v>310</v>
      </c>
      <c r="M41" s="5">
        <v>110</v>
      </c>
      <c r="N41" s="5">
        <v>445</v>
      </c>
      <c r="O41" s="5">
        <v>179</v>
      </c>
      <c r="P41" s="5">
        <v>816</v>
      </c>
      <c r="Q41" s="5">
        <v>310</v>
      </c>
      <c r="R41" s="5">
        <v>2131</v>
      </c>
      <c r="S41" s="5">
        <v>498</v>
      </c>
      <c r="T41" s="5">
        <v>1327</v>
      </c>
      <c r="U41" s="5">
        <v>159</v>
      </c>
      <c r="V41" s="5">
        <v>2250</v>
      </c>
      <c r="W41" s="5">
        <v>172</v>
      </c>
    </row>
    <row r="42" spans="2:23" ht="12.75">
      <c r="B42" s="4" t="s">
        <v>25</v>
      </c>
      <c r="C42" s="14">
        <f t="shared" si="3"/>
        <v>33455</v>
      </c>
      <c r="D42" s="5">
        <v>320</v>
      </c>
      <c r="E42" s="5">
        <v>846</v>
      </c>
      <c r="F42" s="5">
        <v>176</v>
      </c>
      <c r="G42" s="5">
        <v>435</v>
      </c>
      <c r="H42" s="5">
        <v>205</v>
      </c>
      <c r="I42" s="5">
        <v>305</v>
      </c>
      <c r="J42" s="5">
        <v>316</v>
      </c>
      <c r="K42" s="5">
        <v>356</v>
      </c>
      <c r="L42" s="5">
        <v>459</v>
      </c>
      <c r="M42" s="5">
        <v>314</v>
      </c>
      <c r="N42" s="5">
        <v>739</v>
      </c>
      <c r="O42" s="5">
        <v>1651</v>
      </c>
      <c r="P42" s="5">
        <v>1642</v>
      </c>
      <c r="Q42" s="5">
        <v>2346</v>
      </c>
      <c r="R42" s="5">
        <v>4666</v>
      </c>
      <c r="S42" s="5">
        <v>4633</v>
      </c>
      <c r="T42" s="5">
        <v>4099</v>
      </c>
      <c r="U42" s="5">
        <v>949</v>
      </c>
      <c r="V42" s="5">
        <v>6667</v>
      </c>
      <c r="W42" s="5">
        <v>2331</v>
      </c>
    </row>
    <row r="43" spans="2:23" ht="12.75">
      <c r="B43" s="4" t="s">
        <v>26</v>
      </c>
      <c r="C43" s="14">
        <f t="shared" si="3"/>
        <v>22220</v>
      </c>
      <c r="D43" s="5">
        <v>519</v>
      </c>
      <c r="E43" s="5">
        <v>113</v>
      </c>
      <c r="F43" s="5">
        <v>502</v>
      </c>
      <c r="G43" s="5">
        <v>67</v>
      </c>
      <c r="H43" s="5">
        <v>556</v>
      </c>
      <c r="I43" s="5">
        <v>36</v>
      </c>
      <c r="J43" s="5">
        <v>716</v>
      </c>
      <c r="K43" s="5">
        <v>33</v>
      </c>
      <c r="L43" s="5">
        <v>172</v>
      </c>
      <c r="M43" s="5">
        <v>24</v>
      </c>
      <c r="N43" s="5">
        <v>381</v>
      </c>
      <c r="O43" s="5">
        <v>97</v>
      </c>
      <c r="P43" s="5">
        <v>955</v>
      </c>
      <c r="Q43" s="5">
        <v>153</v>
      </c>
      <c r="R43" s="5">
        <v>3004</v>
      </c>
      <c r="S43" s="5">
        <v>1810</v>
      </c>
      <c r="T43" s="5">
        <v>2249</v>
      </c>
      <c r="U43" s="5">
        <v>1164</v>
      </c>
      <c r="V43" s="5">
        <v>8326</v>
      </c>
      <c r="W43" s="5">
        <v>1343</v>
      </c>
    </row>
    <row r="44" spans="2:23" ht="12.75">
      <c r="B44" s="4" t="s">
        <v>27</v>
      </c>
      <c r="C44" s="14">
        <f t="shared" si="3"/>
        <v>8405</v>
      </c>
      <c r="D44" s="5">
        <v>198</v>
      </c>
      <c r="E44" s="5">
        <v>89</v>
      </c>
      <c r="F44" s="5">
        <v>302</v>
      </c>
      <c r="G44" s="5">
        <v>100</v>
      </c>
      <c r="H44" s="5">
        <v>120</v>
      </c>
      <c r="I44" s="5">
        <v>72</v>
      </c>
      <c r="J44" s="5">
        <v>172</v>
      </c>
      <c r="K44" s="5">
        <v>64</v>
      </c>
      <c r="L44" s="5">
        <v>56</v>
      </c>
      <c r="M44" s="5">
        <v>45</v>
      </c>
      <c r="N44" s="5">
        <v>157</v>
      </c>
      <c r="O44" s="5">
        <v>37</v>
      </c>
      <c r="P44" s="5">
        <v>132</v>
      </c>
      <c r="Q44" s="5">
        <v>134</v>
      </c>
      <c r="R44" s="5">
        <v>1425</v>
      </c>
      <c r="S44" s="5">
        <v>1025</v>
      </c>
      <c r="T44" s="5">
        <v>1379</v>
      </c>
      <c r="U44" s="5">
        <v>490</v>
      </c>
      <c r="V44" s="5">
        <v>1843</v>
      </c>
      <c r="W44" s="5">
        <v>565</v>
      </c>
    </row>
    <row r="45" spans="2:23" ht="12.75">
      <c r="B45" s="4" t="s">
        <v>28</v>
      </c>
      <c r="C45" s="14">
        <f t="shared" si="3"/>
        <v>29265</v>
      </c>
      <c r="D45" s="5">
        <v>4585</v>
      </c>
      <c r="E45" s="5">
        <v>224</v>
      </c>
      <c r="F45" s="5">
        <v>5126</v>
      </c>
      <c r="G45" s="5">
        <v>437</v>
      </c>
      <c r="H45" s="5">
        <v>2525</v>
      </c>
      <c r="I45" s="5">
        <v>123</v>
      </c>
      <c r="J45" s="5">
        <v>1205</v>
      </c>
      <c r="K45" s="5">
        <v>72</v>
      </c>
      <c r="L45" s="5">
        <v>1005</v>
      </c>
      <c r="M45" s="5">
        <v>6</v>
      </c>
      <c r="N45" s="5">
        <v>282</v>
      </c>
      <c r="O45" s="5">
        <v>18</v>
      </c>
      <c r="P45" s="5">
        <v>102</v>
      </c>
      <c r="Q45" s="5">
        <v>0</v>
      </c>
      <c r="R45" s="5">
        <v>1490</v>
      </c>
      <c r="S45" s="5">
        <v>35</v>
      </c>
      <c r="T45" s="5">
        <v>2576</v>
      </c>
      <c r="U45" s="5">
        <v>67</v>
      </c>
      <c r="V45" s="5">
        <v>9077</v>
      </c>
      <c r="W45" s="5">
        <v>310</v>
      </c>
    </row>
    <row r="46" spans="2:23" ht="12.75">
      <c r="B46" s="4" t="s">
        <v>29</v>
      </c>
      <c r="C46" s="14">
        <f t="shared" si="3"/>
        <v>28638</v>
      </c>
      <c r="D46" s="5">
        <v>556</v>
      </c>
      <c r="E46" s="5">
        <v>382</v>
      </c>
      <c r="F46" s="5">
        <v>453</v>
      </c>
      <c r="G46" s="5">
        <v>228</v>
      </c>
      <c r="H46" s="5">
        <v>367</v>
      </c>
      <c r="I46" s="5">
        <v>247</v>
      </c>
      <c r="J46" s="5">
        <v>311</v>
      </c>
      <c r="K46" s="5">
        <v>156</v>
      </c>
      <c r="L46" s="5">
        <v>194</v>
      </c>
      <c r="M46" s="5">
        <v>152</v>
      </c>
      <c r="N46" s="5">
        <v>337</v>
      </c>
      <c r="O46" s="5">
        <v>285</v>
      </c>
      <c r="P46" s="5">
        <v>493</v>
      </c>
      <c r="Q46" s="5">
        <v>566</v>
      </c>
      <c r="R46" s="5">
        <v>2920</v>
      </c>
      <c r="S46" s="5">
        <v>6648</v>
      </c>
      <c r="T46" s="5">
        <v>2876</v>
      </c>
      <c r="U46" s="5">
        <v>1914</v>
      </c>
      <c r="V46" s="5">
        <v>7584</v>
      </c>
      <c r="W46" s="5">
        <v>1969</v>
      </c>
    </row>
    <row r="47" spans="2:23" ht="12.75">
      <c r="B47" s="4" t="s">
        <v>30</v>
      </c>
      <c r="C47" s="14">
        <f t="shared" si="3"/>
        <v>5429</v>
      </c>
      <c r="D47" s="5">
        <v>256</v>
      </c>
      <c r="E47" s="5">
        <v>222</v>
      </c>
      <c r="F47" s="5">
        <v>53</v>
      </c>
      <c r="G47" s="5">
        <v>400</v>
      </c>
      <c r="H47" s="5">
        <v>20</v>
      </c>
      <c r="I47" s="5">
        <v>570</v>
      </c>
      <c r="J47" s="5">
        <v>40</v>
      </c>
      <c r="K47" s="5">
        <v>13</v>
      </c>
      <c r="L47" s="5">
        <v>0</v>
      </c>
      <c r="M47" s="5">
        <v>0</v>
      </c>
      <c r="N47" s="5">
        <v>19</v>
      </c>
      <c r="O47" s="5">
        <v>0</v>
      </c>
      <c r="P47" s="5">
        <v>1</v>
      </c>
      <c r="Q47" s="5">
        <v>3</v>
      </c>
      <c r="R47" s="5">
        <v>34</v>
      </c>
      <c r="S47" s="5">
        <v>48</v>
      </c>
      <c r="T47" s="5">
        <v>77</v>
      </c>
      <c r="U47" s="5">
        <v>195</v>
      </c>
      <c r="V47" s="5">
        <v>2050</v>
      </c>
      <c r="W47" s="5">
        <v>1428</v>
      </c>
    </row>
    <row r="48" spans="2:23" ht="12.75">
      <c r="B48" s="4" t="s">
        <v>31</v>
      </c>
      <c r="C48" s="14">
        <f t="shared" si="3"/>
        <v>50401</v>
      </c>
      <c r="D48" s="5">
        <v>555</v>
      </c>
      <c r="E48" s="5">
        <v>996</v>
      </c>
      <c r="F48" s="5">
        <v>764</v>
      </c>
      <c r="G48" s="5">
        <v>1031</v>
      </c>
      <c r="H48" s="5">
        <v>725</v>
      </c>
      <c r="I48" s="5">
        <v>1100</v>
      </c>
      <c r="J48" s="5">
        <v>540</v>
      </c>
      <c r="K48" s="5">
        <v>993</v>
      </c>
      <c r="L48" s="5">
        <v>530</v>
      </c>
      <c r="M48" s="5">
        <v>1052</v>
      </c>
      <c r="N48" s="5">
        <v>989</v>
      </c>
      <c r="O48" s="5">
        <v>2415</v>
      </c>
      <c r="P48" s="5">
        <v>1125</v>
      </c>
      <c r="Q48" s="5">
        <v>2316</v>
      </c>
      <c r="R48" s="5">
        <v>4458</v>
      </c>
      <c r="S48" s="5">
        <v>4177</v>
      </c>
      <c r="T48" s="5">
        <v>3755</v>
      </c>
      <c r="U48" s="5">
        <v>4404</v>
      </c>
      <c r="V48" s="5">
        <v>9828</v>
      </c>
      <c r="W48" s="5">
        <v>8648</v>
      </c>
    </row>
    <row r="49" spans="2:23" ht="12.75">
      <c r="B49" s="4" t="s">
        <v>32</v>
      </c>
      <c r="C49" s="14">
        <f t="shared" si="3"/>
        <v>14384</v>
      </c>
      <c r="D49" s="5">
        <v>325</v>
      </c>
      <c r="E49" s="5">
        <v>249</v>
      </c>
      <c r="F49" s="5">
        <v>141</v>
      </c>
      <c r="G49" s="5">
        <v>278</v>
      </c>
      <c r="H49" s="5">
        <v>516</v>
      </c>
      <c r="I49" s="5">
        <v>254</v>
      </c>
      <c r="J49" s="5">
        <v>527</v>
      </c>
      <c r="K49" s="5">
        <v>223</v>
      </c>
      <c r="L49" s="5">
        <v>336</v>
      </c>
      <c r="M49" s="5">
        <v>231</v>
      </c>
      <c r="N49" s="5">
        <v>245</v>
      </c>
      <c r="O49" s="5">
        <v>605</v>
      </c>
      <c r="P49" s="5">
        <v>811</v>
      </c>
      <c r="Q49" s="5">
        <v>323</v>
      </c>
      <c r="R49" s="5">
        <v>1620</v>
      </c>
      <c r="S49" s="5">
        <v>1902</v>
      </c>
      <c r="T49" s="5">
        <v>1600</v>
      </c>
      <c r="U49" s="5">
        <v>785</v>
      </c>
      <c r="V49" s="5">
        <v>2947</v>
      </c>
      <c r="W49" s="5">
        <v>466</v>
      </c>
    </row>
    <row r="50" spans="2:23" ht="12.75">
      <c r="B50" s="4" t="s">
        <v>33</v>
      </c>
      <c r="C50" s="14">
        <f t="shared" si="3"/>
        <v>10504</v>
      </c>
      <c r="D50" s="5">
        <v>551</v>
      </c>
      <c r="E50" s="5">
        <v>349</v>
      </c>
      <c r="F50" s="5">
        <v>735</v>
      </c>
      <c r="G50" s="5">
        <v>178</v>
      </c>
      <c r="H50" s="5">
        <v>319</v>
      </c>
      <c r="I50" s="5">
        <v>249</v>
      </c>
      <c r="J50" s="5">
        <v>527</v>
      </c>
      <c r="K50" s="5">
        <v>182</v>
      </c>
      <c r="L50" s="5">
        <v>161</v>
      </c>
      <c r="M50" s="5">
        <v>57</v>
      </c>
      <c r="N50" s="5">
        <v>203</v>
      </c>
      <c r="O50" s="5">
        <v>114</v>
      </c>
      <c r="P50" s="5">
        <v>123</v>
      </c>
      <c r="Q50" s="5">
        <v>93</v>
      </c>
      <c r="R50" s="5">
        <v>1228</v>
      </c>
      <c r="S50" s="5">
        <v>619</v>
      </c>
      <c r="T50" s="5">
        <v>708</v>
      </c>
      <c r="U50" s="5">
        <v>452</v>
      </c>
      <c r="V50" s="5">
        <v>2765</v>
      </c>
      <c r="W50" s="5">
        <v>891</v>
      </c>
    </row>
    <row r="51" spans="2:21" ht="12.75">
      <c r="B51" s="4"/>
      <c r="C51" s="14"/>
      <c r="P51" s="16"/>
      <c r="Q51" s="16"/>
      <c r="R51" s="14"/>
      <c r="S51" s="14"/>
      <c r="T51" s="14"/>
      <c r="U51" s="14"/>
    </row>
    <row r="52" spans="2:23" s="3" customFormat="1" ht="12.75">
      <c r="B52" s="1" t="s">
        <v>34</v>
      </c>
      <c r="C52" s="2">
        <f>SUM(C53:C62)</f>
        <v>23853</v>
      </c>
      <c r="D52" s="2">
        <f aca="true" t="shared" si="4" ref="D52:W52">SUM(D53:D62)</f>
        <v>579</v>
      </c>
      <c r="E52" s="2">
        <f t="shared" si="4"/>
        <v>282</v>
      </c>
      <c r="F52" s="2">
        <f t="shared" si="4"/>
        <v>439</v>
      </c>
      <c r="G52" s="2">
        <f t="shared" si="4"/>
        <v>235</v>
      </c>
      <c r="H52" s="2">
        <f t="shared" si="4"/>
        <v>349</v>
      </c>
      <c r="I52" s="2">
        <f t="shared" si="4"/>
        <v>206</v>
      </c>
      <c r="J52" s="2">
        <f t="shared" si="4"/>
        <v>211</v>
      </c>
      <c r="K52" s="2">
        <f t="shared" si="4"/>
        <v>99</v>
      </c>
      <c r="L52" s="2">
        <f t="shared" si="4"/>
        <v>178</v>
      </c>
      <c r="M52" s="2">
        <f t="shared" si="4"/>
        <v>95</v>
      </c>
      <c r="N52" s="2">
        <f t="shared" si="4"/>
        <v>597</v>
      </c>
      <c r="O52" s="2">
        <f t="shared" si="4"/>
        <v>261</v>
      </c>
      <c r="P52" s="2">
        <f t="shared" si="4"/>
        <v>471</v>
      </c>
      <c r="Q52" s="2">
        <f t="shared" si="4"/>
        <v>168</v>
      </c>
      <c r="R52" s="2">
        <f t="shared" si="4"/>
        <v>7739</v>
      </c>
      <c r="S52" s="2">
        <f t="shared" si="4"/>
        <v>2372</v>
      </c>
      <c r="T52" s="2">
        <f t="shared" si="4"/>
        <v>1730</v>
      </c>
      <c r="U52" s="2">
        <f t="shared" si="4"/>
        <v>601</v>
      </c>
      <c r="V52" s="2">
        <f t="shared" si="4"/>
        <v>5900</v>
      </c>
      <c r="W52" s="2">
        <f t="shared" si="4"/>
        <v>1341</v>
      </c>
    </row>
    <row r="53" spans="2:24" ht="12.75">
      <c r="B53" s="17" t="s">
        <v>35</v>
      </c>
      <c r="C53" s="14">
        <f aca="true" t="shared" si="5" ref="C53:C62">SUM(D53:W53)</f>
        <v>1586</v>
      </c>
      <c r="D53" s="5">
        <v>49</v>
      </c>
      <c r="E53" s="5">
        <v>13</v>
      </c>
      <c r="F53" s="5">
        <v>40</v>
      </c>
      <c r="G53" s="5">
        <v>13</v>
      </c>
      <c r="H53" s="5">
        <v>30</v>
      </c>
      <c r="I53" s="5">
        <v>5</v>
      </c>
      <c r="J53" s="5">
        <v>19</v>
      </c>
      <c r="K53" s="5">
        <v>3</v>
      </c>
      <c r="L53" s="5">
        <v>10</v>
      </c>
      <c r="M53" s="5">
        <v>4</v>
      </c>
      <c r="N53" s="5">
        <v>54</v>
      </c>
      <c r="O53" s="5">
        <v>16</v>
      </c>
      <c r="P53" s="5">
        <v>40</v>
      </c>
      <c r="Q53" s="5">
        <v>8</v>
      </c>
      <c r="R53" s="5">
        <v>121</v>
      </c>
      <c r="S53" s="5">
        <v>76</v>
      </c>
      <c r="T53" s="5">
        <v>307</v>
      </c>
      <c r="U53" s="5">
        <v>38</v>
      </c>
      <c r="V53" s="5">
        <v>671</v>
      </c>
      <c r="W53" s="5">
        <v>69</v>
      </c>
      <c r="X53" s="14"/>
    </row>
    <row r="54" spans="2:24" ht="12.75">
      <c r="B54" s="17" t="s">
        <v>36</v>
      </c>
      <c r="C54" s="14">
        <f t="shared" si="5"/>
        <v>1127</v>
      </c>
      <c r="D54" s="5">
        <v>12</v>
      </c>
      <c r="E54" s="5">
        <v>40</v>
      </c>
      <c r="F54" s="5">
        <v>3</v>
      </c>
      <c r="G54" s="5">
        <v>0</v>
      </c>
      <c r="H54" s="5">
        <v>7</v>
      </c>
      <c r="I54" s="5">
        <v>6</v>
      </c>
      <c r="J54" s="5">
        <v>1</v>
      </c>
      <c r="K54" s="5">
        <v>4</v>
      </c>
      <c r="L54" s="5">
        <v>1</v>
      </c>
      <c r="M54" s="5">
        <v>0</v>
      </c>
      <c r="N54" s="5">
        <v>3</v>
      </c>
      <c r="O54" s="5">
        <v>2</v>
      </c>
      <c r="P54" s="5">
        <v>0</v>
      </c>
      <c r="Q54" s="5">
        <v>0</v>
      </c>
      <c r="R54" s="5">
        <v>51</v>
      </c>
      <c r="S54" s="5">
        <v>33</v>
      </c>
      <c r="T54" s="5">
        <v>41</v>
      </c>
      <c r="U54" s="5">
        <v>51</v>
      </c>
      <c r="V54" s="5">
        <v>603</v>
      </c>
      <c r="W54" s="5">
        <v>269</v>
      </c>
      <c r="X54" s="14"/>
    </row>
    <row r="55" spans="2:24" ht="12.75">
      <c r="B55" s="17" t="s">
        <v>37</v>
      </c>
      <c r="C55" s="14">
        <f t="shared" si="5"/>
        <v>833</v>
      </c>
      <c r="D55" s="5">
        <v>9</v>
      </c>
      <c r="E55" s="5">
        <v>2</v>
      </c>
      <c r="F55" s="5">
        <v>18</v>
      </c>
      <c r="G55" s="5">
        <v>4</v>
      </c>
      <c r="H55" s="5">
        <v>25</v>
      </c>
      <c r="I55" s="5">
        <v>3</v>
      </c>
      <c r="J55" s="5">
        <v>14</v>
      </c>
      <c r="K55" s="5">
        <v>3</v>
      </c>
      <c r="L55" s="5">
        <v>10</v>
      </c>
      <c r="M55" s="5">
        <v>1</v>
      </c>
      <c r="N55" s="5">
        <v>39</v>
      </c>
      <c r="O55" s="5">
        <v>5</v>
      </c>
      <c r="P55" s="5">
        <v>15</v>
      </c>
      <c r="Q55" s="5">
        <v>7</v>
      </c>
      <c r="R55" s="5">
        <v>229</v>
      </c>
      <c r="S55" s="5">
        <v>26</v>
      </c>
      <c r="T55" s="5">
        <v>35</v>
      </c>
      <c r="U55" s="5">
        <v>3</v>
      </c>
      <c r="V55" s="5">
        <v>385</v>
      </c>
      <c r="W55" s="5">
        <v>0</v>
      </c>
      <c r="X55" s="14"/>
    </row>
    <row r="56" spans="2:24" ht="12.75">
      <c r="B56" s="17" t="s">
        <v>38</v>
      </c>
      <c r="C56" s="14">
        <f t="shared" si="5"/>
        <v>6835</v>
      </c>
      <c r="D56" s="5">
        <v>49</v>
      </c>
      <c r="E56" s="5">
        <v>15</v>
      </c>
      <c r="F56" s="5">
        <v>115</v>
      </c>
      <c r="G56" s="5">
        <v>42</v>
      </c>
      <c r="H56" s="5">
        <v>77</v>
      </c>
      <c r="I56" s="5">
        <v>41</v>
      </c>
      <c r="J56" s="5">
        <v>58</v>
      </c>
      <c r="K56" s="5">
        <v>27</v>
      </c>
      <c r="L56" s="5">
        <v>61</v>
      </c>
      <c r="M56" s="5">
        <v>27</v>
      </c>
      <c r="N56" s="5">
        <v>201</v>
      </c>
      <c r="O56" s="5">
        <v>89</v>
      </c>
      <c r="P56" s="5">
        <v>156</v>
      </c>
      <c r="Q56" s="5">
        <v>72</v>
      </c>
      <c r="R56" s="5">
        <v>2063</v>
      </c>
      <c r="S56" s="5">
        <v>643</v>
      </c>
      <c r="T56" s="5">
        <v>675</v>
      </c>
      <c r="U56" s="5">
        <v>334</v>
      </c>
      <c r="V56" s="5">
        <v>1571</v>
      </c>
      <c r="W56" s="5">
        <v>519</v>
      </c>
      <c r="X56" s="14"/>
    </row>
    <row r="57" spans="2:24" ht="12.75">
      <c r="B57" s="17" t="s">
        <v>39</v>
      </c>
      <c r="C57" s="14">
        <f t="shared" si="5"/>
        <v>4123</v>
      </c>
      <c r="D57" s="5">
        <v>102</v>
      </c>
      <c r="E57" s="5">
        <v>85</v>
      </c>
      <c r="F57" s="5">
        <v>125</v>
      </c>
      <c r="G57" s="5">
        <v>110</v>
      </c>
      <c r="H57" s="5">
        <v>88</v>
      </c>
      <c r="I57" s="5">
        <v>99</v>
      </c>
      <c r="J57" s="5">
        <v>42</v>
      </c>
      <c r="K57" s="5">
        <v>33</v>
      </c>
      <c r="L57" s="5">
        <v>46</v>
      </c>
      <c r="M57" s="5">
        <v>42</v>
      </c>
      <c r="N57" s="5">
        <v>129</v>
      </c>
      <c r="O57" s="5">
        <v>97</v>
      </c>
      <c r="P57" s="5">
        <v>57</v>
      </c>
      <c r="Q57" s="5">
        <v>44</v>
      </c>
      <c r="R57" s="5">
        <v>2235</v>
      </c>
      <c r="S57" s="5">
        <v>789</v>
      </c>
      <c r="T57" s="5">
        <v>0</v>
      </c>
      <c r="U57" s="5">
        <v>0</v>
      </c>
      <c r="V57" s="5">
        <v>0</v>
      </c>
      <c r="W57" s="5">
        <v>0</v>
      </c>
      <c r="X57" s="14"/>
    </row>
    <row r="58" spans="2:24" ht="12.75">
      <c r="B58" s="17" t="s">
        <v>40</v>
      </c>
      <c r="C58" s="14">
        <f t="shared" si="5"/>
        <v>716</v>
      </c>
      <c r="D58" s="5">
        <v>3</v>
      </c>
      <c r="E58" s="5">
        <v>0</v>
      </c>
      <c r="F58" s="5">
        <v>0</v>
      </c>
      <c r="G58" s="5">
        <v>2</v>
      </c>
      <c r="H58" s="5">
        <v>1</v>
      </c>
      <c r="I58" s="5">
        <v>3</v>
      </c>
      <c r="J58" s="5">
        <v>2</v>
      </c>
      <c r="K58" s="5">
        <v>11</v>
      </c>
      <c r="L58" s="5">
        <v>1</v>
      </c>
      <c r="M58" s="5">
        <v>10</v>
      </c>
      <c r="N58" s="5">
        <v>4</v>
      </c>
      <c r="O58" s="5">
        <v>10</v>
      </c>
      <c r="P58" s="5">
        <v>37</v>
      </c>
      <c r="Q58" s="5">
        <v>4</v>
      </c>
      <c r="R58" s="5">
        <v>316</v>
      </c>
      <c r="S58" s="5">
        <v>75</v>
      </c>
      <c r="T58" s="5">
        <v>63</v>
      </c>
      <c r="U58" s="5">
        <v>4</v>
      </c>
      <c r="V58" s="5">
        <v>169</v>
      </c>
      <c r="W58" s="5">
        <v>1</v>
      </c>
      <c r="X58" s="14"/>
    </row>
    <row r="59" spans="2:24" ht="12.75">
      <c r="B59" s="17" t="s">
        <v>41</v>
      </c>
      <c r="C59" s="14">
        <f t="shared" si="5"/>
        <v>2228</v>
      </c>
      <c r="D59" s="5">
        <v>101</v>
      </c>
      <c r="E59" s="5">
        <v>25</v>
      </c>
      <c r="F59" s="5">
        <v>102</v>
      </c>
      <c r="G59" s="5">
        <v>28</v>
      </c>
      <c r="H59" s="5">
        <v>78</v>
      </c>
      <c r="I59" s="5">
        <v>17</v>
      </c>
      <c r="J59" s="5">
        <v>45</v>
      </c>
      <c r="K59" s="5">
        <v>6</v>
      </c>
      <c r="L59" s="5">
        <v>38</v>
      </c>
      <c r="M59" s="5">
        <v>7</v>
      </c>
      <c r="N59" s="5">
        <v>104</v>
      </c>
      <c r="O59" s="5">
        <v>5</v>
      </c>
      <c r="P59" s="5">
        <v>80</v>
      </c>
      <c r="Q59" s="5">
        <v>2</v>
      </c>
      <c r="R59" s="5">
        <v>905</v>
      </c>
      <c r="S59" s="5">
        <v>132</v>
      </c>
      <c r="T59" s="5">
        <v>16</v>
      </c>
      <c r="U59" s="5">
        <v>0</v>
      </c>
      <c r="V59" s="5">
        <v>508</v>
      </c>
      <c r="W59" s="5">
        <v>29</v>
      </c>
      <c r="X59" s="14"/>
    </row>
    <row r="60" spans="2:24" ht="12.75">
      <c r="B60" s="18" t="s">
        <v>42</v>
      </c>
      <c r="C60" s="14">
        <f t="shared" si="5"/>
        <v>1805</v>
      </c>
      <c r="D60" s="5">
        <v>17</v>
      </c>
      <c r="E60" s="5">
        <v>30</v>
      </c>
      <c r="F60" s="5">
        <v>11</v>
      </c>
      <c r="G60" s="5">
        <v>11</v>
      </c>
      <c r="H60" s="5">
        <v>3</v>
      </c>
      <c r="I60" s="5">
        <v>7</v>
      </c>
      <c r="J60" s="5">
        <v>7</v>
      </c>
      <c r="K60" s="5">
        <v>2</v>
      </c>
      <c r="L60" s="5">
        <v>0</v>
      </c>
      <c r="M60" s="5">
        <v>0</v>
      </c>
      <c r="N60" s="5">
        <v>0</v>
      </c>
      <c r="O60" s="5">
        <v>1</v>
      </c>
      <c r="P60" s="5">
        <v>5</v>
      </c>
      <c r="Q60" s="5">
        <v>3</v>
      </c>
      <c r="R60" s="5">
        <v>375</v>
      </c>
      <c r="S60" s="5">
        <v>155</v>
      </c>
      <c r="T60" s="5">
        <v>108</v>
      </c>
      <c r="U60" s="5">
        <v>65</v>
      </c>
      <c r="V60" s="5">
        <v>687</v>
      </c>
      <c r="W60" s="5">
        <v>318</v>
      </c>
      <c r="X60" s="14"/>
    </row>
    <row r="61" spans="2:24" ht="12.75">
      <c r="B61" s="17" t="s">
        <v>43</v>
      </c>
      <c r="C61" s="14">
        <f t="shared" si="5"/>
        <v>3836</v>
      </c>
      <c r="D61" s="5">
        <v>135</v>
      </c>
      <c r="E61" s="5">
        <v>46</v>
      </c>
      <c r="F61" s="5">
        <v>25</v>
      </c>
      <c r="G61" s="5">
        <v>25</v>
      </c>
      <c r="H61" s="5">
        <v>40</v>
      </c>
      <c r="I61" s="5">
        <v>25</v>
      </c>
      <c r="J61" s="5">
        <v>23</v>
      </c>
      <c r="K61" s="5">
        <v>10</v>
      </c>
      <c r="L61" s="5">
        <v>11</v>
      </c>
      <c r="M61" s="5">
        <v>4</v>
      </c>
      <c r="N61" s="5">
        <v>63</v>
      </c>
      <c r="O61" s="5">
        <v>36</v>
      </c>
      <c r="P61" s="5">
        <v>81</v>
      </c>
      <c r="Q61" s="5">
        <v>28</v>
      </c>
      <c r="R61" s="5">
        <v>1353</v>
      </c>
      <c r="S61" s="5">
        <v>432</v>
      </c>
      <c r="T61" s="5">
        <v>317</v>
      </c>
      <c r="U61" s="5">
        <v>67</v>
      </c>
      <c r="V61" s="5">
        <v>1051</v>
      </c>
      <c r="W61" s="5">
        <v>64</v>
      </c>
      <c r="X61" s="14"/>
    </row>
    <row r="62" spans="2:24" ht="12.75">
      <c r="B62" s="19" t="s">
        <v>44</v>
      </c>
      <c r="C62" s="14">
        <f t="shared" si="5"/>
        <v>764</v>
      </c>
      <c r="D62" s="5">
        <v>102</v>
      </c>
      <c r="E62" s="5">
        <v>26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11">
        <v>91</v>
      </c>
      <c r="S62" s="11">
        <v>11</v>
      </c>
      <c r="T62" s="11">
        <v>168</v>
      </c>
      <c r="U62" s="11">
        <v>39</v>
      </c>
      <c r="V62" s="11">
        <v>255</v>
      </c>
      <c r="W62" s="11">
        <v>72</v>
      </c>
      <c r="X62" s="14"/>
    </row>
    <row r="63" spans="2:21" ht="3" customHeight="1">
      <c r="B63" s="6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14"/>
      <c r="S63" s="14"/>
      <c r="T63" s="14"/>
      <c r="U63" s="14"/>
    </row>
    <row r="64" spans="2:21" ht="12.75">
      <c r="B64" s="4" t="s">
        <v>61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2:21" ht="12.75">
      <c r="B65" s="26" t="s">
        <v>59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2:21" ht="12.75">
      <c r="B66" s="26" t="s">
        <v>60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3:21" ht="12.75"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3:21" ht="12.75"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3:21" ht="12.75"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3:21" ht="12.75"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3:21" ht="12.75"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3:21" ht="12.75"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3:21" ht="12.75"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3:21" ht="12.75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3:21" ht="12.75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3:21" ht="12.75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3:21" ht="12.75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3:21" ht="12.75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3:21" ht="12.75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3:21" ht="12.75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3:21" ht="12.75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3:21" ht="12.75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3:21" ht="12.75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3:21" ht="12.75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3:21" ht="12.75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3:21" ht="12.75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3:21" ht="12.75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3:21" ht="12.75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3:21" ht="12.75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3:21" ht="12.75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3:21" ht="12.75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3:21" ht="12.75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3:21" ht="12.75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3:21" ht="12.75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3:21" ht="12.75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3:21" ht="12.75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3:21" ht="12.75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3:21" ht="12.75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3:21" ht="12.75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3:21" ht="12.75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3:21" ht="12.75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3:21" ht="12.75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3:21" ht="12.75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3:21" ht="12.75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3:21" ht="12.75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3:21" ht="12.75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3:21" ht="12.75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3:21" ht="12.75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3:21" ht="12.75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3:21" ht="12.75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3:21" ht="12.75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3:21" ht="12.75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3:21" ht="12.75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3:21" ht="12.75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3:21" ht="12.75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3:21" ht="12.75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3:21" ht="12.75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3:21" ht="12.75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3:21" ht="12.75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3:21" ht="12.75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3:21" ht="12.75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3:21" ht="12.75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3:21" ht="12.75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3:21" ht="12.75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3:21" ht="12.75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3:21" ht="12.75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3:21" ht="12.75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3:21" ht="12.75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3:21" ht="12.75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3:21" ht="12.75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3:21" ht="12.75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3:21" ht="12.75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3:21" ht="12.75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3:21" ht="12.75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3:21" ht="12.75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3:21" ht="12.75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3:21" ht="12.75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3:21" ht="12.75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3:21" ht="12.75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3:21" ht="12.75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3:21" ht="12.75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3:21" ht="12.75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3:21" ht="12.75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3:21" ht="12.75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3:21" ht="12.75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3:21" ht="12.75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3:21" ht="12.75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3:21" ht="12.75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3:21" ht="12.75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3:21" ht="12.75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3:21" ht="12.75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3:21" ht="12.75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3:21" ht="12.75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3:21" ht="12.75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3:21" ht="12.75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3:21" ht="12.75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3:21" ht="12.75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3:21" ht="12.75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3:21" ht="12.75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3:21" ht="12.75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3:21" ht="12.75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3:21" ht="12.75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3:21" ht="12.75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3:21" ht="12.75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3:21" ht="12.75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3:21" ht="12.75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3:21" ht="12.75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3:21" ht="12.75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3:21" ht="12.75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3:21" ht="12.75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3:21" ht="12.75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3:21" ht="12.75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3:21" ht="12.75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3:21" ht="12.75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3:21" ht="12.75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3:21" ht="12.75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3:21" ht="12.75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3:21" ht="12.75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3:21" ht="12.75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3:21" ht="12.75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3:21" ht="12.75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3:21" ht="12.75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3:21" ht="12.75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3:21" ht="12.75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3:21" ht="12.75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3:21" ht="12.75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3:21" ht="12.75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3:21" ht="12.75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3:21" ht="12.75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3:21" ht="12.75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  <row r="191" spans="3:21" ht="12.75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</row>
    <row r="192" spans="3:21" ht="12.75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</row>
    <row r="193" spans="3:21" ht="12.75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</row>
    <row r="194" spans="3:21" ht="12.75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</row>
    <row r="195" spans="3:21" ht="12.75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</row>
    <row r="196" spans="3:21" ht="12.75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</row>
    <row r="197" spans="3:21" ht="12.75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</row>
    <row r="198" spans="3:21" ht="12.75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</row>
    <row r="199" spans="3:21" ht="12.75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</row>
    <row r="200" spans="3:21" ht="12.75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</row>
    <row r="201" spans="3:21" ht="12.75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</row>
    <row r="202" spans="3:21" ht="12.75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</row>
    <row r="203" spans="3:21" ht="12.75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</row>
    <row r="204" spans="3:21" ht="12.75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</row>
    <row r="205" spans="3:21" ht="12.75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</row>
    <row r="206" spans="3:21" ht="12.75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</row>
    <row r="207" spans="3:21" ht="12.75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</row>
    <row r="208" spans="3:21" ht="12.75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</row>
    <row r="209" spans="3:21" ht="12.75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</row>
    <row r="210" spans="3:21" ht="12.75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</row>
    <row r="211" spans="3:21" ht="12.75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</row>
    <row r="212" spans="3:21" ht="12.75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</row>
    <row r="213" spans="3:21" ht="12.75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</row>
    <row r="214" spans="3:21" ht="12.75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</row>
    <row r="215" spans="3:21" ht="12.75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</row>
    <row r="216" spans="3:21" ht="12.75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</row>
    <row r="217" spans="3:21" ht="12.75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</row>
    <row r="218" spans="3:21" ht="12.75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</row>
    <row r="219" spans="3:21" ht="12.75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</row>
    <row r="220" spans="3:21" ht="12.75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</row>
    <row r="221" spans="3:21" ht="12.75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</row>
    <row r="222" ht="12.75">
      <c r="N222" s="14"/>
    </row>
    <row r="223" ht="12.75">
      <c r="N223" s="14"/>
    </row>
  </sheetData>
  <sheetProtection/>
  <mergeCells count="12">
    <mergeCell ref="D7:E7"/>
    <mergeCell ref="F7:G7"/>
    <mergeCell ref="H7:I7"/>
    <mergeCell ref="R7:S7"/>
    <mergeCell ref="B1:W1"/>
    <mergeCell ref="B3:W3"/>
    <mergeCell ref="T7:U7"/>
    <mergeCell ref="V7:W7"/>
    <mergeCell ref="J7:K7"/>
    <mergeCell ref="L7:M7"/>
    <mergeCell ref="N7:O7"/>
    <mergeCell ref="P7:Q7"/>
  </mergeCells>
  <printOptions/>
  <pageMargins left="0.984251968503937" right="0" top="0" bottom="0.5905511811023623" header="0" footer="0"/>
  <pageSetup firstPageNumber="854" useFirstPageNumber="1" horizontalDpi="600" verticalDpi="600" orientation="landscape" scale="56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issste</cp:lastModifiedBy>
  <cp:lastPrinted>2009-07-30T18:08:20Z</cp:lastPrinted>
  <dcterms:created xsi:type="dcterms:W3CDTF">2004-09-17T18:44:13Z</dcterms:created>
  <dcterms:modified xsi:type="dcterms:W3CDTF">2009-07-30T18:11:06Z</dcterms:modified>
  <cp:category/>
  <cp:version/>
  <cp:contentType/>
  <cp:contentStatus/>
</cp:coreProperties>
</file>