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tabRatio="679" activeTab="0"/>
  </bookViews>
  <sheets>
    <sheet name="19.30" sheetId="1" r:id="rId1"/>
  </sheets>
  <definedNames>
    <definedName name="_Key1" localSheetId="0" hidden="1">'19.30'!$B$18:$B$48</definedName>
    <definedName name="_Key1" hidden="1">#REF!</definedName>
    <definedName name="_Order1" hidden="1">255</definedName>
    <definedName name="A_IMPRESIÓN_IM" localSheetId="0">'19.30'!$A$3:$M$64</definedName>
    <definedName name="A_IMPRESIÓN_IM">#REF!</definedName>
    <definedName name="Imprimir_área_IM" localSheetId="0">'19.30'!$A$3:$M$64</definedName>
    <definedName name="pentap">#REF!</definedName>
    <definedName name="pentasn">#REF!</definedName>
  </definedNames>
  <calcPr fullCalcOnLoad="1"/>
</workbook>
</file>

<file path=xl/sharedStrings.xml><?xml version="1.0" encoding="utf-8"?>
<sst xmlns="http://schemas.openxmlformats.org/spreadsheetml/2006/main" count="67" uniqueCount="59">
  <si>
    <t>DELEGACION</t>
  </si>
  <si>
    <t>TOTAL</t>
  </si>
  <si>
    <t>D.H.</t>
  </si>
  <si>
    <t>NO D.H.</t>
  </si>
  <si>
    <t>T O T A L</t>
  </si>
  <si>
    <t>DISTRITO FEDERAL</t>
  </si>
  <si>
    <t>AREA FORANEA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</si>
  <si>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</si>
  <si>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</si>
  <si>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</si>
  <si>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</si>
  <si>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</si>
  <si>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</si>
  <si>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</si>
  <si>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</si>
  <si>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</si>
  <si>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</si>
  <si>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</si>
  <si>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</si>
  <si>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</si>
  <si>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</si>
  <si>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</si>
  <si>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</si>
  <si>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</si>
  <si>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</si>
  <si>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</si>
  <si>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</si>
  <si>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</si>
  <si>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</si>
  <si>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</si>
  <si>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</si>
  <si>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</si>
  <si>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</si>
  <si>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</si>
  <si>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</si>
  <si>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</si>
  <si>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</si>
  <si>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</si>
  <si>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</si>
  <si>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</si>
  <si>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</si>
  <si>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</si>
  <si>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</si>
  <si>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</si>
  <si>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</si>
  <si>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</si>
  <si>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</si>
  <si>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19.30   DOSIS APLICADAS DE PENTAVALENTE ACELULAR POR DELEGACION Y GRUPOS DE EDAD</t>
  </si>
  <si>
    <t>ZONA SUR</t>
  </si>
  <si>
    <t xml:space="preserve">BAJA CALIFORNIA </t>
  </si>
  <si>
    <t>DURANGO</t>
  </si>
  <si>
    <t>ZONA NORTE</t>
  </si>
  <si>
    <t>ZONA ORIENTE</t>
  </si>
  <si>
    <t>ZONA PONIENTE</t>
  </si>
  <si>
    <t>E  D  A  D  E  S     E  N     A  Ñ  O  S</t>
  </si>
  <si>
    <t>D.H. = DERECHOHABIENTES</t>
  </si>
  <si>
    <t>NO D.H. = NO DERECHOHABIENTES</t>
  </si>
  <si>
    <t>FUENTE: SISTEMA EN LINEA DE INFORMACION ESTADISTICA DE MEDICINA PREVENTIVA:  INFORME MENSUAL DE ACTIVIDADES DE MEDICINA PREVENTIVA SM7-3/II</t>
  </si>
  <si>
    <t>ANUARIO ESTADÍSTICO 2008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</si>
</sst>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10" xfId="0" applyFont="1" applyFill="1" applyBorder="1" applyAlignment="1" applyProtection="1">
      <alignment horizontal="centerContinuous"/>
      <protection/>
    </xf>
    <xf numFmtId="0" fontId="2" fillId="0" borderId="10" xfId="0" applyFont="1" applyFill="1" applyBorder="1" applyAlignment="1">
      <alignment horizontal="centerContinuous"/>
    </xf>
    <xf numFmtId="0" fontId="2" fillId="0" borderId="0" xfId="0" applyFont="1" applyFill="1" applyAlignment="1" applyProtection="1">
      <alignment horizontal="left" indent="2"/>
      <protection/>
    </xf>
    <xf numFmtId="0" fontId="4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 applyProtection="1">
      <alignment horizontal="centerContinuous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1</xdr:col>
      <xdr:colOff>485775</xdr:colOff>
      <xdr:row>2</xdr:row>
      <xdr:rowOff>238125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N220"/>
  <sheetViews>
    <sheetView showGridLines="0" showZeros="0" tabSelected="1" view="pageBreakPreview" zoomScale="65" zoomScaleSheetLayoutView="65" zoomScalePageLayoutView="0" workbookViewId="0" topLeftCell="A1">
      <selection activeCell="A1" sqref="A1"/>
    </sheetView>
  </sheetViews>
  <sheetFormatPr defaultColWidth="9.625" defaultRowHeight="12.75"/>
  <cols>
    <col min="1" max="1" width="1.625" style="6" customWidth="1"/>
    <col min="2" max="2" width="40.375" style="6" customWidth="1"/>
    <col min="3" max="13" width="12.625" style="6" customWidth="1"/>
    <col min="14" max="16384" width="9.625" style="6" customWidth="1"/>
  </cols>
  <sheetData>
    <row r="1" spans="1:13" ht="15">
      <c r="A1" s="17"/>
      <c r="B1" s="23" t="s">
        <v>58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2" ht="12.75">
      <c r="A2" s="17"/>
      <c r="B2" s="5"/>
      <c r="C2" s="5"/>
      <c r="D2" s="5"/>
      <c r="E2" s="5"/>
      <c r="F2" s="5"/>
      <c r="G2" s="5"/>
      <c r="H2" s="5"/>
      <c r="I2" s="5"/>
      <c r="J2" s="5"/>
      <c r="K2" s="5"/>
      <c r="L2" s="7"/>
    </row>
    <row r="3" spans="2:13" ht="21.75" customHeight="1">
      <c r="B3" s="24" t="s">
        <v>47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ht="12.75">
      <c r="B4" s="4"/>
    </row>
    <row r="5" spans="2:13" ht="15" customHeight="1">
      <c r="B5" s="8"/>
      <c r="C5" s="8"/>
      <c r="D5" s="18" t="s">
        <v>54</v>
      </c>
      <c r="E5" s="19"/>
      <c r="F5" s="18"/>
      <c r="G5" s="18"/>
      <c r="H5" s="18"/>
      <c r="I5" s="18"/>
      <c r="J5" s="18"/>
      <c r="K5" s="18"/>
      <c r="L5" s="18"/>
      <c r="M5" s="18"/>
    </row>
    <row r="6" spans="2:13" ht="12.75">
      <c r="B6" s="9" t="s">
        <v>0</v>
      </c>
      <c r="D6" s="22">
        <v>-1</v>
      </c>
      <c r="E6" s="22"/>
      <c r="F6" s="22">
        <v>1</v>
      </c>
      <c r="G6" s="22"/>
      <c r="H6" s="22">
        <v>2</v>
      </c>
      <c r="I6" s="22"/>
      <c r="J6" s="22">
        <v>3</v>
      </c>
      <c r="K6" s="22"/>
      <c r="L6" s="22">
        <v>4</v>
      </c>
      <c r="M6" s="22"/>
    </row>
    <row r="7" spans="2:13" ht="12.75">
      <c r="B7" s="9"/>
      <c r="C7" s="10" t="s">
        <v>1</v>
      </c>
      <c r="D7" s="9" t="s">
        <v>2</v>
      </c>
      <c r="E7" s="10" t="s">
        <v>3</v>
      </c>
      <c r="F7" s="9" t="s">
        <v>2</v>
      </c>
      <c r="G7" s="10" t="s">
        <v>3</v>
      </c>
      <c r="H7" s="9" t="s">
        <v>2</v>
      </c>
      <c r="I7" s="10" t="s">
        <v>3</v>
      </c>
      <c r="J7" s="9" t="s">
        <v>2</v>
      </c>
      <c r="K7" s="10" t="s">
        <v>3</v>
      </c>
      <c r="L7" s="9" t="s">
        <v>2</v>
      </c>
      <c r="M7" s="10" t="s">
        <v>3</v>
      </c>
    </row>
    <row r="8" spans="2:13" ht="12.75">
      <c r="B8" s="11"/>
      <c r="C8" s="12"/>
      <c r="D8" s="8"/>
      <c r="E8" s="12"/>
      <c r="F8" s="8"/>
      <c r="G8" s="8"/>
      <c r="H8" s="8"/>
      <c r="I8" s="8"/>
      <c r="J8" s="8"/>
      <c r="K8" s="8"/>
      <c r="L8" s="8"/>
      <c r="M8" s="8"/>
    </row>
    <row r="9" spans="2:14" s="1" customFormat="1" ht="12.75">
      <c r="B9" s="2" t="s">
        <v>4</v>
      </c>
      <c r="C9" s="3">
        <f>SUM(C11+C17+C50)</f>
        <v>189668</v>
      </c>
      <c r="D9" s="3">
        <f>SUM(D11+D17+D50)</f>
        <v>84127</v>
      </c>
      <c r="E9" s="3">
        <f>SUM(E11+E17+E50)</f>
        <v>84028</v>
      </c>
      <c r="F9" s="3">
        <f>SUM(F11+F17+F50)</f>
        <v>5543</v>
      </c>
      <c r="G9" s="3">
        <f>SUM(G11+G17+G50)</f>
        <v>9551</v>
      </c>
      <c r="H9" s="3">
        <f>SUM(H11+H17+H50)</f>
        <v>2628</v>
      </c>
      <c r="I9" s="3">
        <f>SUM(I11+I17+I50)</f>
        <v>679</v>
      </c>
      <c r="J9" s="3">
        <f>SUM(J11+J17+J50)</f>
        <v>1298</v>
      </c>
      <c r="K9" s="3">
        <f>SUM(K11+K17+K50)</f>
        <v>104</v>
      </c>
      <c r="L9" s="3">
        <f>SUM(L11+L17+L50)</f>
        <v>737</v>
      </c>
      <c r="M9" s="3">
        <f>SUM(M11+M17+M50)</f>
        <v>973</v>
      </c>
      <c r="N9" s="3"/>
    </row>
    <row r="10" spans="3:14" ht="12.75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2:14" s="1" customFormat="1" ht="12.75">
      <c r="B11" s="2" t="s">
        <v>5</v>
      </c>
      <c r="C11" s="3">
        <f>SUM(C12:C15)</f>
        <v>16077</v>
      </c>
      <c r="D11" s="3">
        <f aca="true" t="shared" si="0" ref="D11:M11">SUM(D12:D15)</f>
        <v>9078</v>
      </c>
      <c r="E11" s="3">
        <f t="shared" si="0"/>
        <v>6352</v>
      </c>
      <c r="F11" s="3">
        <f t="shared" si="0"/>
        <v>290</v>
      </c>
      <c r="G11" s="3">
        <f t="shared" si="0"/>
        <v>196</v>
      </c>
      <c r="H11" s="3">
        <f t="shared" si="0"/>
        <v>55</v>
      </c>
      <c r="I11" s="3">
        <f t="shared" si="0"/>
        <v>14</v>
      </c>
      <c r="J11" s="3">
        <f t="shared" si="0"/>
        <v>0</v>
      </c>
      <c r="K11" s="3">
        <f t="shared" si="0"/>
        <v>0</v>
      </c>
      <c r="L11" s="3">
        <f t="shared" si="0"/>
        <v>31</v>
      </c>
      <c r="M11" s="3">
        <f t="shared" si="0"/>
        <v>61</v>
      </c>
      <c r="N11" s="3"/>
    </row>
    <row r="12" spans="2:14" ht="12.75">
      <c r="B12" s="4" t="s">
        <v>51</v>
      </c>
      <c r="C12" s="13">
        <f>SUM(D12:M12)</f>
        <v>2233</v>
      </c>
      <c r="D12" s="13">
        <v>1504</v>
      </c>
      <c r="E12" s="13">
        <v>674</v>
      </c>
      <c r="F12" s="13">
        <v>38</v>
      </c>
      <c r="G12" s="13">
        <v>5</v>
      </c>
      <c r="H12" s="13">
        <v>4</v>
      </c>
      <c r="I12" s="13">
        <v>2</v>
      </c>
      <c r="J12" s="13">
        <v>0</v>
      </c>
      <c r="K12" s="13">
        <v>0</v>
      </c>
      <c r="L12" s="13">
        <v>6</v>
      </c>
      <c r="M12" s="13">
        <v>0</v>
      </c>
      <c r="N12" s="13"/>
    </row>
    <row r="13" spans="2:14" ht="12.75">
      <c r="B13" s="4" t="s">
        <v>52</v>
      </c>
      <c r="C13" s="13">
        <f>SUM(D13:M13)</f>
        <v>6722</v>
      </c>
      <c r="D13" s="13">
        <v>3646</v>
      </c>
      <c r="E13" s="13">
        <v>3015</v>
      </c>
      <c r="F13" s="13">
        <v>26</v>
      </c>
      <c r="G13" s="13">
        <v>34</v>
      </c>
      <c r="H13" s="13">
        <v>0</v>
      </c>
      <c r="I13" s="13">
        <v>1</v>
      </c>
      <c r="J13" s="13">
        <v>0</v>
      </c>
      <c r="K13" s="13">
        <v>0</v>
      </c>
      <c r="L13" s="13">
        <v>0</v>
      </c>
      <c r="M13" s="13">
        <v>0</v>
      </c>
      <c r="N13" s="13"/>
    </row>
    <row r="14" spans="2:14" ht="12.75">
      <c r="B14" s="4" t="s">
        <v>48</v>
      </c>
      <c r="C14" s="13">
        <f>SUM(D14:M14)</f>
        <v>4790</v>
      </c>
      <c r="D14" s="13">
        <v>2849</v>
      </c>
      <c r="E14" s="13">
        <v>1588</v>
      </c>
      <c r="F14" s="13">
        <v>186</v>
      </c>
      <c r="G14" s="13">
        <v>123</v>
      </c>
      <c r="H14" s="13">
        <v>34</v>
      </c>
      <c r="I14" s="13">
        <v>9</v>
      </c>
      <c r="J14" s="13">
        <v>0</v>
      </c>
      <c r="K14" s="13">
        <v>0</v>
      </c>
      <c r="L14" s="13">
        <v>0</v>
      </c>
      <c r="M14" s="13">
        <v>1</v>
      </c>
      <c r="N14" s="13"/>
    </row>
    <row r="15" spans="2:14" ht="12.75">
      <c r="B15" s="4" t="s">
        <v>53</v>
      </c>
      <c r="C15" s="13">
        <f>SUM(D15:M15)</f>
        <v>2332</v>
      </c>
      <c r="D15" s="13">
        <v>1079</v>
      </c>
      <c r="E15" s="13">
        <v>1075</v>
      </c>
      <c r="F15" s="13">
        <v>40</v>
      </c>
      <c r="G15" s="13">
        <v>34</v>
      </c>
      <c r="H15" s="13">
        <v>17</v>
      </c>
      <c r="I15" s="13">
        <v>2</v>
      </c>
      <c r="J15" s="13">
        <v>0</v>
      </c>
      <c r="K15" s="13">
        <v>0</v>
      </c>
      <c r="L15" s="13">
        <v>25</v>
      </c>
      <c r="M15" s="13">
        <v>60</v>
      </c>
      <c r="N15" s="13"/>
    </row>
    <row r="16" spans="3:14" ht="12.7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2:14" s="1" customFormat="1" ht="12.75">
      <c r="B17" s="2" t="s">
        <v>6</v>
      </c>
      <c r="C17" s="3">
        <f>SUM(C18:C48)</f>
        <v>170332</v>
      </c>
      <c r="D17" s="3">
        <f aca="true" t="shared" si="1" ref="D17:M17">SUM(D18:D48)</f>
        <v>73215</v>
      </c>
      <c r="E17" s="3">
        <f t="shared" si="1"/>
        <v>76564</v>
      </c>
      <c r="F17" s="3">
        <f t="shared" si="1"/>
        <v>5079</v>
      </c>
      <c r="G17" s="3">
        <f t="shared" si="1"/>
        <v>9296</v>
      </c>
      <c r="H17" s="3">
        <f t="shared" si="1"/>
        <v>2523</v>
      </c>
      <c r="I17" s="3">
        <f t="shared" si="1"/>
        <v>644</v>
      </c>
      <c r="J17" s="3">
        <f t="shared" si="1"/>
        <v>1297</v>
      </c>
      <c r="K17" s="3">
        <f t="shared" si="1"/>
        <v>102</v>
      </c>
      <c r="L17" s="3">
        <f t="shared" si="1"/>
        <v>702</v>
      </c>
      <c r="M17" s="3">
        <f t="shared" si="1"/>
        <v>910</v>
      </c>
      <c r="N17" s="3"/>
    </row>
    <row r="18" spans="2:14" ht="12.75">
      <c r="B18" s="4" t="s">
        <v>7</v>
      </c>
      <c r="C18" s="13">
        <f aca="true" t="shared" si="2" ref="C18:C48">SUM(D18:M18)</f>
        <v>1126</v>
      </c>
      <c r="D18" s="13">
        <v>588</v>
      </c>
      <c r="E18" s="13">
        <v>408</v>
      </c>
      <c r="F18" s="13">
        <v>17</v>
      </c>
      <c r="G18" s="13">
        <v>0</v>
      </c>
      <c r="H18" s="13">
        <v>44</v>
      </c>
      <c r="I18" s="13">
        <v>19</v>
      </c>
      <c r="J18" s="13">
        <v>12</v>
      </c>
      <c r="K18" s="13">
        <v>0</v>
      </c>
      <c r="L18" s="13">
        <v>18</v>
      </c>
      <c r="M18" s="13">
        <v>20</v>
      </c>
      <c r="N18" s="13"/>
    </row>
    <row r="19" spans="2:14" ht="12.75">
      <c r="B19" s="4" t="s">
        <v>49</v>
      </c>
      <c r="C19" s="13">
        <f t="shared" si="2"/>
        <v>1769</v>
      </c>
      <c r="D19" s="13">
        <v>889</v>
      </c>
      <c r="E19" s="13">
        <v>700</v>
      </c>
      <c r="F19" s="13">
        <v>90</v>
      </c>
      <c r="G19" s="13">
        <v>54</v>
      </c>
      <c r="H19" s="13">
        <v>13</v>
      </c>
      <c r="I19" s="13">
        <v>22</v>
      </c>
      <c r="J19" s="13">
        <v>0</v>
      </c>
      <c r="K19" s="13">
        <v>0</v>
      </c>
      <c r="L19" s="13">
        <v>1</v>
      </c>
      <c r="M19" s="13">
        <v>0</v>
      </c>
      <c r="N19" s="13"/>
    </row>
    <row r="20" spans="2:14" ht="12.75">
      <c r="B20" s="4" t="s">
        <v>8</v>
      </c>
      <c r="C20" s="13">
        <f t="shared" si="2"/>
        <v>1335</v>
      </c>
      <c r="D20" s="13">
        <v>1098</v>
      </c>
      <c r="E20" s="13">
        <v>163</v>
      </c>
      <c r="F20" s="13">
        <v>65</v>
      </c>
      <c r="G20" s="13">
        <v>6</v>
      </c>
      <c r="H20" s="13">
        <v>1</v>
      </c>
      <c r="I20" s="13">
        <v>0</v>
      </c>
      <c r="J20" s="13">
        <v>0</v>
      </c>
      <c r="K20" s="13">
        <v>0</v>
      </c>
      <c r="L20" s="13">
        <v>2</v>
      </c>
      <c r="M20" s="13">
        <v>0</v>
      </c>
      <c r="N20" s="13"/>
    </row>
    <row r="21" spans="2:14" ht="12.75">
      <c r="B21" s="4" t="s">
        <v>9</v>
      </c>
      <c r="C21" s="13">
        <f t="shared" si="2"/>
        <v>1413</v>
      </c>
      <c r="D21" s="13">
        <v>572</v>
      </c>
      <c r="E21" s="13">
        <v>677</v>
      </c>
      <c r="F21" s="13">
        <v>25</v>
      </c>
      <c r="G21" s="13">
        <v>120</v>
      </c>
      <c r="H21" s="13">
        <v>3</v>
      </c>
      <c r="I21" s="13">
        <v>13</v>
      </c>
      <c r="J21" s="13">
        <v>0</v>
      </c>
      <c r="K21" s="13">
        <v>0</v>
      </c>
      <c r="L21" s="13">
        <v>0</v>
      </c>
      <c r="M21" s="13">
        <v>3</v>
      </c>
      <c r="N21" s="13"/>
    </row>
    <row r="22" spans="2:14" ht="12.75">
      <c r="B22" s="4" t="s">
        <v>10</v>
      </c>
      <c r="C22" s="13">
        <f t="shared" si="2"/>
        <v>4521</v>
      </c>
      <c r="D22" s="13">
        <v>2686</v>
      </c>
      <c r="E22" s="13">
        <v>1532</v>
      </c>
      <c r="F22" s="13">
        <v>163</v>
      </c>
      <c r="G22" s="13">
        <v>135</v>
      </c>
      <c r="H22" s="13">
        <v>1</v>
      </c>
      <c r="I22" s="13">
        <v>2</v>
      </c>
      <c r="J22" s="13">
        <v>0</v>
      </c>
      <c r="K22" s="13">
        <v>0</v>
      </c>
      <c r="L22" s="13">
        <v>2</v>
      </c>
      <c r="M22" s="13">
        <v>0</v>
      </c>
      <c r="N22" s="13"/>
    </row>
    <row r="23" spans="2:14" ht="12.75">
      <c r="B23" s="4" t="s">
        <v>11</v>
      </c>
      <c r="C23" s="13">
        <f t="shared" si="2"/>
        <v>1861</v>
      </c>
      <c r="D23" s="13">
        <v>717</v>
      </c>
      <c r="E23" s="13">
        <v>937</v>
      </c>
      <c r="F23" s="13">
        <v>30</v>
      </c>
      <c r="G23" s="13">
        <v>160</v>
      </c>
      <c r="H23" s="13">
        <v>3</v>
      </c>
      <c r="I23" s="13">
        <v>13</v>
      </c>
      <c r="J23" s="13">
        <v>0</v>
      </c>
      <c r="K23" s="13">
        <v>1</v>
      </c>
      <c r="L23" s="13">
        <v>0</v>
      </c>
      <c r="M23" s="13">
        <v>0</v>
      </c>
      <c r="N23" s="13"/>
    </row>
    <row r="24" spans="2:14" ht="12.75">
      <c r="B24" s="4" t="s">
        <v>12</v>
      </c>
      <c r="C24" s="13">
        <f t="shared" si="2"/>
        <v>11601</v>
      </c>
      <c r="D24" s="13">
        <v>2577</v>
      </c>
      <c r="E24" s="13">
        <v>8381</v>
      </c>
      <c r="F24" s="13">
        <v>40</v>
      </c>
      <c r="G24" s="13">
        <v>398</v>
      </c>
      <c r="H24" s="13">
        <v>35</v>
      </c>
      <c r="I24" s="13">
        <v>169</v>
      </c>
      <c r="J24" s="13">
        <v>0</v>
      </c>
      <c r="K24" s="13">
        <v>1</v>
      </c>
      <c r="L24" s="13">
        <v>0</v>
      </c>
      <c r="M24" s="13">
        <v>0</v>
      </c>
      <c r="N24" s="13"/>
    </row>
    <row r="25" spans="2:14" ht="12.75">
      <c r="B25" s="4" t="s">
        <v>13</v>
      </c>
      <c r="C25" s="13">
        <f t="shared" si="2"/>
        <v>5110</v>
      </c>
      <c r="D25" s="13">
        <v>2361</v>
      </c>
      <c r="E25" s="13">
        <v>2291</v>
      </c>
      <c r="F25" s="13">
        <v>135</v>
      </c>
      <c r="G25" s="13">
        <v>304</v>
      </c>
      <c r="H25" s="13">
        <v>4</v>
      </c>
      <c r="I25" s="13">
        <v>11</v>
      </c>
      <c r="J25" s="13">
        <v>0</v>
      </c>
      <c r="K25" s="13">
        <v>1</v>
      </c>
      <c r="L25" s="13">
        <v>2</v>
      </c>
      <c r="M25" s="13">
        <v>1</v>
      </c>
      <c r="N25" s="13"/>
    </row>
    <row r="26" spans="2:14" ht="12.75">
      <c r="B26" s="4" t="s">
        <v>50</v>
      </c>
      <c r="C26" s="13">
        <f t="shared" si="2"/>
        <v>4879</v>
      </c>
      <c r="D26" s="13">
        <v>2950</v>
      </c>
      <c r="E26" s="13">
        <v>1380</v>
      </c>
      <c r="F26" s="13">
        <v>97</v>
      </c>
      <c r="G26" s="13">
        <v>441</v>
      </c>
      <c r="H26" s="13">
        <v>5</v>
      </c>
      <c r="I26" s="13">
        <v>6</v>
      </c>
      <c r="J26" s="13">
        <v>0</v>
      </c>
      <c r="K26" s="13">
        <v>0</v>
      </c>
      <c r="L26" s="13">
        <v>0</v>
      </c>
      <c r="M26" s="13">
        <v>0</v>
      </c>
      <c r="N26" s="13"/>
    </row>
    <row r="27" spans="2:14" ht="12.75">
      <c r="B27" s="4" t="s">
        <v>14</v>
      </c>
      <c r="C27" s="13">
        <f t="shared" si="2"/>
        <v>8154</v>
      </c>
      <c r="D27" s="13">
        <v>1493</v>
      </c>
      <c r="E27" s="13">
        <v>5848</v>
      </c>
      <c r="F27" s="13">
        <v>337</v>
      </c>
      <c r="G27" s="13">
        <v>217</v>
      </c>
      <c r="H27" s="13">
        <v>102</v>
      </c>
      <c r="I27" s="13">
        <v>14</v>
      </c>
      <c r="J27" s="13">
        <v>71</v>
      </c>
      <c r="K27" s="13">
        <v>16</v>
      </c>
      <c r="L27" s="13">
        <v>56</v>
      </c>
      <c r="M27" s="13">
        <v>0</v>
      </c>
      <c r="N27" s="13"/>
    </row>
    <row r="28" spans="2:14" ht="12.75">
      <c r="B28" s="4" t="s">
        <v>15</v>
      </c>
      <c r="C28" s="13">
        <f t="shared" si="2"/>
        <v>11686</v>
      </c>
      <c r="D28" s="13">
        <v>6714</v>
      </c>
      <c r="E28" s="13">
        <v>4665</v>
      </c>
      <c r="F28" s="13">
        <v>66</v>
      </c>
      <c r="G28" s="13">
        <v>148</v>
      </c>
      <c r="H28" s="13">
        <v>52</v>
      </c>
      <c r="I28" s="13">
        <v>6</v>
      </c>
      <c r="J28" s="13">
        <v>8</v>
      </c>
      <c r="K28" s="13">
        <v>3</v>
      </c>
      <c r="L28" s="13">
        <v>13</v>
      </c>
      <c r="M28" s="13">
        <v>11</v>
      </c>
      <c r="N28" s="13"/>
    </row>
    <row r="29" spans="2:14" ht="12.75">
      <c r="B29" s="4" t="s">
        <v>16</v>
      </c>
      <c r="C29" s="13">
        <f t="shared" si="2"/>
        <v>5127</v>
      </c>
      <c r="D29" s="13">
        <v>3761</v>
      </c>
      <c r="E29" s="13">
        <v>1228</v>
      </c>
      <c r="F29" s="13">
        <v>90</v>
      </c>
      <c r="G29" s="13">
        <v>46</v>
      </c>
      <c r="H29" s="13">
        <v>1</v>
      </c>
      <c r="I29" s="13">
        <v>0</v>
      </c>
      <c r="J29" s="13">
        <v>1</v>
      </c>
      <c r="K29" s="13">
        <v>0</v>
      </c>
      <c r="L29" s="13">
        <v>0</v>
      </c>
      <c r="M29" s="13">
        <v>0</v>
      </c>
      <c r="N29" s="13"/>
    </row>
    <row r="30" spans="2:14" ht="12.75">
      <c r="B30" s="4" t="s">
        <v>17</v>
      </c>
      <c r="C30" s="13">
        <f t="shared" si="2"/>
        <v>3785</v>
      </c>
      <c r="D30" s="13">
        <v>1652</v>
      </c>
      <c r="E30" s="13">
        <v>1149</v>
      </c>
      <c r="F30" s="13">
        <v>178</v>
      </c>
      <c r="G30" s="13">
        <v>263</v>
      </c>
      <c r="H30" s="13">
        <v>194</v>
      </c>
      <c r="I30" s="13">
        <v>1</v>
      </c>
      <c r="J30" s="13">
        <v>348</v>
      </c>
      <c r="K30" s="13">
        <v>0</v>
      </c>
      <c r="L30" s="13">
        <v>0</v>
      </c>
      <c r="M30" s="13">
        <v>0</v>
      </c>
      <c r="N30" s="13"/>
    </row>
    <row r="31" spans="2:14" ht="12.75">
      <c r="B31" s="4" t="s">
        <v>18</v>
      </c>
      <c r="C31" s="13">
        <f t="shared" si="2"/>
        <v>12478</v>
      </c>
      <c r="D31" s="13">
        <v>5840</v>
      </c>
      <c r="E31" s="13">
        <v>5458</v>
      </c>
      <c r="F31" s="13">
        <v>603</v>
      </c>
      <c r="G31" s="13">
        <v>523</v>
      </c>
      <c r="H31" s="13">
        <v>48</v>
      </c>
      <c r="I31" s="13">
        <v>2</v>
      </c>
      <c r="J31" s="13">
        <v>2</v>
      </c>
      <c r="K31" s="13">
        <v>1</v>
      </c>
      <c r="L31" s="13">
        <v>1</v>
      </c>
      <c r="M31" s="13">
        <v>0</v>
      </c>
      <c r="N31" s="13"/>
    </row>
    <row r="32" spans="2:14" ht="12.75">
      <c r="B32" s="4" t="s">
        <v>19</v>
      </c>
      <c r="C32" s="13">
        <f t="shared" si="2"/>
        <v>13717</v>
      </c>
      <c r="D32" s="13">
        <v>4044</v>
      </c>
      <c r="E32" s="13">
        <v>8364</v>
      </c>
      <c r="F32" s="13">
        <v>91</v>
      </c>
      <c r="G32" s="13">
        <v>797</v>
      </c>
      <c r="H32" s="13">
        <v>183</v>
      </c>
      <c r="I32" s="13">
        <v>217</v>
      </c>
      <c r="J32" s="13">
        <v>0</v>
      </c>
      <c r="K32" s="13">
        <v>0</v>
      </c>
      <c r="L32" s="13">
        <v>11</v>
      </c>
      <c r="M32" s="13">
        <v>10</v>
      </c>
      <c r="N32" s="13"/>
    </row>
    <row r="33" spans="2:14" ht="12.75">
      <c r="B33" s="4" t="s">
        <v>20</v>
      </c>
      <c r="C33" s="13">
        <f t="shared" si="2"/>
        <v>8957</v>
      </c>
      <c r="D33" s="13">
        <v>1582</v>
      </c>
      <c r="E33" s="13">
        <v>3604</v>
      </c>
      <c r="F33" s="13">
        <v>205</v>
      </c>
      <c r="G33" s="13">
        <v>3355</v>
      </c>
      <c r="H33" s="13">
        <v>104</v>
      </c>
      <c r="I33" s="13">
        <v>0</v>
      </c>
      <c r="J33" s="13">
        <v>0</v>
      </c>
      <c r="K33" s="13">
        <v>0</v>
      </c>
      <c r="L33" s="13">
        <v>106</v>
      </c>
      <c r="M33" s="13">
        <v>1</v>
      </c>
      <c r="N33" s="13"/>
    </row>
    <row r="34" spans="2:14" ht="12.75">
      <c r="B34" s="4" t="s">
        <v>21</v>
      </c>
      <c r="C34" s="13">
        <f t="shared" si="2"/>
        <v>2426</v>
      </c>
      <c r="D34" s="13">
        <v>973</v>
      </c>
      <c r="E34" s="13">
        <v>1426</v>
      </c>
      <c r="F34" s="13">
        <v>22</v>
      </c>
      <c r="G34" s="13">
        <v>4</v>
      </c>
      <c r="H34" s="13">
        <v>0</v>
      </c>
      <c r="I34" s="13">
        <v>0</v>
      </c>
      <c r="J34" s="13">
        <v>0</v>
      </c>
      <c r="K34" s="13">
        <v>0</v>
      </c>
      <c r="L34" s="13">
        <v>1</v>
      </c>
      <c r="M34" s="13">
        <v>0</v>
      </c>
      <c r="N34" s="13"/>
    </row>
    <row r="35" spans="2:14" ht="12.75">
      <c r="B35" s="4" t="s">
        <v>22</v>
      </c>
      <c r="C35" s="13">
        <f t="shared" si="2"/>
        <v>2674</v>
      </c>
      <c r="D35" s="13">
        <v>1460</v>
      </c>
      <c r="E35" s="13">
        <v>1085</v>
      </c>
      <c r="F35" s="13">
        <v>113</v>
      </c>
      <c r="G35" s="13">
        <v>15</v>
      </c>
      <c r="H35" s="13">
        <v>1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/>
    </row>
    <row r="36" spans="2:14" ht="12.75">
      <c r="B36" s="4" t="s">
        <v>23</v>
      </c>
      <c r="C36" s="13">
        <f t="shared" si="2"/>
        <v>5895</v>
      </c>
      <c r="D36" s="13">
        <v>2468</v>
      </c>
      <c r="E36" s="13">
        <v>2228</v>
      </c>
      <c r="F36" s="13">
        <v>48</v>
      </c>
      <c r="G36" s="13">
        <v>142</v>
      </c>
      <c r="H36" s="13">
        <v>18</v>
      </c>
      <c r="I36" s="13">
        <v>83</v>
      </c>
      <c r="J36" s="13">
        <v>4</v>
      </c>
      <c r="K36" s="13">
        <v>75</v>
      </c>
      <c r="L36" s="13">
        <v>3</v>
      </c>
      <c r="M36" s="13">
        <v>826</v>
      </c>
      <c r="N36" s="13"/>
    </row>
    <row r="37" spans="2:14" ht="12.75">
      <c r="B37" s="4" t="s">
        <v>24</v>
      </c>
      <c r="C37" s="13">
        <f t="shared" si="2"/>
        <v>10110</v>
      </c>
      <c r="D37" s="13">
        <v>2700</v>
      </c>
      <c r="E37" s="13">
        <v>6468</v>
      </c>
      <c r="F37" s="13">
        <v>126</v>
      </c>
      <c r="G37" s="13">
        <v>799</v>
      </c>
      <c r="H37" s="13">
        <v>0</v>
      </c>
      <c r="I37" s="13">
        <v>17</v>
      </c>
      <c r="J37" s="13">
        <v>0</v>
      </c>
      <c r="K37" s="13">
        <v>0</v>
      </c>
      <c r="L37" s="13">
        <v>0</v>
      </c>
      <c r="M37" s="13">
        <v>0</v>
      </c>
      <c r="N37" s="13"/>
    </row>
    <row r="38" spans="2:14" ht="12.75">
      <c r="B38" s="4" t="s">
        <v>25</v>
      </c>
      <c r="C38" s="13">
        <f t="shared" si="2"/>
        <v>852</v>
      </c>
      <c r="D38" s="13">
        <v>214</v>
      </c>
      <c r="E38" s="13">
        <v>544</v>
      </c>
      <c r="F38" s="13">
        <v>55</v>
      </c>
      <c r="G38" s="13">
        <v>26</v>
      </c>
      <c r="H38" s="13">
        <v>3</v>
      </c>
      <c r="I38" s="13">
        <v>0</v>
      </c>
      <c r="J38" s="13">
        <v>0</v>
      </c>
      <c r="K38" s="13">
        <v>3</v>
      </c>
      <c r="L38" s="13">
        <v>7</v>
      </c>
      <c r="M38" s="13">
        <v>0</v>
      </c>
      <c r="N38" s="13"/>
    </row>
    <row r="39" spans="2:14" ht="12.75">
      <c r="B39" s="4" t="s">
        <v>26</v>
      </c>
      <c r="C39" s="13">
        <f t="shared" si="2"/>
        <v>2734</v>
      </c>
      <c r="D39" s="13">
        <v>1539</v>
      </c>
      <c r="E39" s="13">
        <v>1172</v>
      </c>
      <c r="F39" s="13">
        <v>11</v>
      </c>
      <c r="G39" s="13">
        <v>9</v>
      </c>
      <c r="H39" s="13">
        <v>0</v>
      </c>
      <c r="I39" s="13">
        <v>3</v>
      </c>
      <c r="J39" s="13">
        <v>0</v>
      </c>
      <c r="K39" s="13">
        <v>0</v>
      </c>
      <c r="L39" s="13">
        <v>0</v>
      </c>
      <c r="M39" s="13">
        <v>0</v>
      </c>
      <c r="N39" s="13"/>
    </row>
    <row r="40" spans="2:14" ht="12.75">
      <c r="B40" s="4" t="s">
        <v>27</v>
      </c>
      <c r="C40" s="13">
        <f t="shared" si="2"/>
        <v>4759</v>
      </c>
      <c r="D40" s="13">
        <v>1675</v>
      </c>
      <c r="E40" s="13">
        <v>1028</v>
      </c>
      <c r="F40" s="13">
        <v>730</v>
      </c>
      <c r="G40" s="13">
        <v>319</v>
      </c>
      <c r="H40" s="13">
        <v>502</v>
      </c>
      <c r="I40" s="13">
        <v>1</v>
      </c>
      <c r="J40" s="13">
        <v>501</v>
      </c>
      <c r="K40" s="13">
        <v>0</v>
      </c>
      <c r="L40" s="13">
        <v>2</v>
      </c>
      <c r="M40" s="13">
        <v>1</v>
      </c>
      <c r="N40" s="13"/>
    </row>
    <row r="41" spans="2:14" ht="12.75">
      <c r="B41" s="4" t="s">
        <v>28</v>
      </c>
      <c r="C41" s="13">
        <f t="shared" si="2"/>
        <v>5876</v>
      </c>
      <c r="D41" s="13">
        <v>3712</v>
      </c>
      <c r="E41" s="13">
        <v>1946</v>
      </c>
      <c r="F41" s="13">
        <v>91</v>
      </c>
      <c r="G41" s="13">
        <v>64</v>
      </c>
      <c r="H41" s="13">
        <v>36</v>
      </c>
      <c r="I41" s="13">
        <v>20</v>
      </c>
      <c r="J41" s="13">
        <v>6</v>
      </c>
      <c r="K41" s="13">
        <v>0</v>
      </c>
      <c r="L41" s="13">
        <v>1</v>
      </c>
      <c r="M41" s="13">
        <v>0</v>
      </c>
      <c r="N41" s="13"/>
    </row>
    <row r="42" spans="2:14" ht="12.75">
      <c r="B42" s="4" t="s">
        <v>29</v>
      </c>
      <c r="C42" s="13">
        <f t="shared" si="2"/>
        <v>3417</v>
      </c>
      <c r="D42" s="13">
        <v>1894</v>
      </c>
      <c r="E42" s="13">
        <v>1312</v>
      </c>
      <c r="F42" s="13">
        <v>84</v>
      </c>
      <c r="G42" s="13">
        <v>92</v>
      </c>
      <c r="H42" s="13">
        <v>13</v>
      </c>
      <c r="I42" s="13">
        <v>5</v>
      </c>
      <c r="J42" s="13">
        <v>0</v>
      </c>
      <c r="K42" s="13">
        <v>0</v>
      </c>
      <c r="L42" s="13">
        <v>4</v>
      </c>
      <c r="M42" s="13">
        <v>13</v>
      </c>
      <c r="N42" s="13"/>
    </row>
    <row r="43" spans="2:14" ht="12.75">
      <c r="B43" s="4" t="s">
        <v>30</v>
      </c>
      <c r="C43" s="13">
        <f t="shared" si="2"/>
        <v>10443</v>
      </c>
      <c r="D43" s="13">
        <v>6634</v>
      </c>
      <c r="E43" s="13">
        <v>781</v>
      </c>
      <c r="F43" s="13">
        <v>1081</v>
      </c>
      <c r="G43" s="13">
        <v>11</v>
      </c>
      <c r="H43" s="13">
        <v>1144</v>
      </c>
      <c r="I43" s="13">
        <v>0</v>
      </c>
      <c r="J43" s="13">
        <v>339</v>
      </c>
      <c r="K43" s="13">
        <v>0</v>
      </c>
      <c r="L43" s="13">
        <v>453</v>
      </c>
      <c r="M43" s="13">
        <v>0</v>
      </c>
      <c r="N43" s="13"/>
    </row>
    <row r="44" spans="2:14" ht="12.75">
      <c r="B44" s="4" t="s">
        <v>31</v>
      </c>
      <c r="C44" s="13">
        <f t="shared" si="2"/>
        <v>4897</v>
      </c>
      <c r="D44" s="13">
        <v>2657</v>
      </c>
      <c r="E44" s="13">
        <v>1788</v>
      </c>
      <c r="F44" s="13">
        <v>266</v>
      </c>
      <c r="G44" s="13">
        <v>172</v>
      </c>
      <c r="H44" s="13">
        <v>7</v>
      </c>
      <c r="I44" s="13">
        <v>7</v>
      </c>
      <c r="J44" s="13">
        <v>0</v>
      </c>
      <c r="K44" s="13">
        <v>0</v>
      </c>
      <c r="L44" s="13">
        <v>0</v>
      </c>
      <c r="M44" s="13">
        <v>0</v>
      </c>
      <c r="N44" s="13"/>
    </row>
    <row r="45" spans="2:14" ht="12.75">
      <c r="B45" s="4" t="s">
        <v>32</v>
      </c>
      <c r="C45" s="13">
        <f t="shared" si="2"/>
        <v>1540</v>
      </c>
      <c r="D45" s="13">
        <v>460</v>
      </c>
      <c r="E45" s="13">
        <v>677</v>
      </c>
      <c r="F45" s="13">
        <v>40</v>
      </c>
      <c r="G45" s="13">
        <v>362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/>
    </row>
    <row r="46" spans="2:14" ht="12.75">
      <c r="B46" s="4" t="s">
        <v>33</v>
      </c>
      <c r="C46" s="13">
        <f t="shared" si="2"/>
        <v>8970</v>
      </c>
      <c r="D46" s="13">
        <v>3802</v>
      </c>
      <c r="E46" s="13">
        <v>4983</v>
      </c>
      <c r="F46" s="13">
        <v>84</v>
      </c>
      <c r="G46" s="13">
        <v>97</v>
      </c>
      <c r="H46" s="13">
        <v>0</v>
      </c>
      <c r="I46" s="13">
        <v>1</v>
      </c>
      <c r="J46" s="13">
        <v>2</v>
      </c>
      <c r="K46" s="13">
        <v>1</v>
      </c>
      <c r="L46" s="13">
        <v>0</v>
      </c>
      <c r="M46" s="13">
        <v>0</v>
      </c>
      <c r="N46" s="13"/>
    </row>
    <row r="47" spans="2:14" ht="12.75">
      <c r="B47" s="4" t="s">
        <v>34</v>
      </c>
      <c r="C47" s="13">
        <f t="shared" si="2"/>
        <v>3255</v>
      </c>
      <c r="D47" s="13">
        <v>1681</v>
      </c>
      <c r="E47" s="13">
        <v>1288</v>
      </c>
      <c r="F47" s="13">
        <v>59</v>
      </c>
      <c r="G47" s="13">
        <v>167</v>
      </c>
      <c r="H47" s="13">
        <v>5</v>
      </c>
      <c r="I47" s="13">
        <v>9</v>
      </c>
      <c r="J47" s="13">
        <v>3</v>
      </c>
      <c r="K47" s="13">
        <v>0</v>
      </c>
      <c r="L47" s="13">
        <v>19</v>
      </c>
      <c r="M47" s="13">
        <v>24</v>
      </c>
      <c r="N47" s="13"/>
    </row>
    <row r="48" spans="2:14" ht="12.75">
      <c r="B48" s="4" t="s">
        <v>35</v>
      </c>
      <c r="C48" s="13">
        <f t="shared" si="2"/>
        <v>4965</v>
      </c>
      <c r="D48" s="13">
        <v>1822</v>
      </c>
      <c r="E48" s="13">
        <v>3053</v>
      </c>
      <c r="F48" s="13">
        <v>37</v>
      </c>
      <c r="G48" s="13">
        <v>50</v>
      </c>
      <c r="H48" s="13">
        <v>0</v>
      </c>
      <c r="I48" s="13">
        <v>3</v>
      </c>
      <c r="J48" s="13">
        <v>0</v>
      </c>
      <c r="K48" s="13">
        <v>0</v>
      </c>
      <c r="L48" s="13">
        <v>0</v>
      </c>
      <c r="M48" s="13">
        <v>0</v>
      </c>
      <c r="N48" s="13"/>
    </row>
    <row r="49" spans="2:14" ht="12.75">
      <c r="B49" s="4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2:14" ht="12.75">
      <c r="B50" s="2" t="s">
        <v>36</v>
      </c>
      <c r="C50" s="3">
        <f>SUM(C51:C60)</f>
        <v>3259</v>
      </c>
      <c r="D50" s="3">
        <f aca="true" t="shared" si="3" ref="D50:M50">SUM(D51:D60)</f>
        <v>1834</v>
      </c>
      <c r="E50" s="3">
        <f t="shared" si="3"/>
        <v>1112</v>
      </c>
      <c r="F50" s="3">
        <f t="shared" si="3"/>
        <v>174</v>
      </c>
      <c r="G50" s="3">
        <f t="shared" si="3"/>
        <v>59</v>
      </c>
      <c r="H50" s="3">
        <f t="shared" si="3"/>
        <v>50</v>
      </c>
      <c r="I50" s="3">
        <f t="shared" si="3"/>
        <v>21</v>
      </c>
      <c r="J50" s="3">
        <f t="shared" si="3"/>
        <v>1</v>
      </c>
      <c r="K50" s="3">
        <f t="shared" si="3"/>
        <v>2</v>
      </c>
      <c r="L50" s="3">
        <f t="shared" si="3"/>
        <v>4</v>
      </c>
      <c r="M50" s="3">
        <f t="shared" si="3"/>
        <v>2</v>
      </c>
      <c r="N50" s="13"/>
    </row>
    <row r="51" spans="2:14" ht="12.75">
      <c r="B51" s="14" t="s">
        <v>37</v>
      </c>
      <c r="C51" s="13">
        <f aca="true" t="shared" si="4" ref="C51:C60">SUM(D51:M51)</f>
        <v>202</v>
      </c>
      <c r="D51" s="13">
        <v>169</v>
      </c>
      <c r="E51" s="13">
        <v>28</v>
      </c>
      <c r="F51" s="13">
        <v>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/>
    </row>
    <row r="52" spans="2:14" ht="12.75">
      <c r="B52" s="14" t="s">
        <v>38</v>
      </c>
      <c r="C52" s="13">
        <f t="shared" si="4"/>
        <v>492</v>
      </c>
      <c r="D52" s="13">
        <v>149</v>
      </c>
      <c r="E52" s="13">
        <v>343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/>
    </row>
    <row r="53" spans="2:14" ht="12.75">
      <c r="B53" s="14" t="s">
        <v>39</v>
      </c>
      <c r="C53" s="13">
        <f t="shared" si="4"/>
        <v>166</v>
      </c>
      <c r="D53" s="13">
        <v>105</v>
      </c>
      <c r="E53" s="13">
        <v>23</v>
      </c>
      <c r="F53" s="13">
        <v>33</v>
      </c>
      <c r="G53" s="13">
        <v>5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/>
    </row>
    <row r="54" spans="2:14" ht="12.75">
      <c r="B54" s="14" t="s">
        <v>40</v>
      </c>
      <c r="C54" s="13">
        <f t="shared" si="4"/>
        <v>84</v>
      </c>
      <c r="D54" s="13">
        <v>60</v>
      </c>
      <c r="E54" s="13">
        <v>24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/>
    </row>
    <row r="55" spans="2:14" ht="12.75">
      <c r="B55" s="14" t="s">
        <v>41</v>
      </c>
      <c r="C55" s="13">
        <f t="shared" si="4"/>
        <v>802</v>
      </c>
      <c r="D55" s="13">
        <v>516</v>
      </c>
      <c r="E55" s="13">
        <v>263</v>
      </c>
      <c r="F55" s="13">
        <v>4</v>
      </c>
      <c r="G55" s="13">
        <v>8</v>
      </c>
      <c r="H55" s="13">
        <v>3</v>
      </c>
      <c r="I55" s="13">
        <v>1</v>
      </c>
      <c r="J55" s="13">
        <v>1</v>
      </c>
      <c r="K55" s="13">
        <v>2</v>
      </c>
      <c r="L55" s="13">
        <v>2</v>
      </c>
      <c r="M55" s="13">
        <v>2</v>
      </c>
      <c r="N55" s="13"/>
    </row>
    <row r="56" spans="2:14" ht="12.75">
      <c r="B56" s="14" t="s">
        <v>42</v>
      </c>
      <c r="C56" s="13">
        <f t="shared" si="4"/>
        <v>1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1</v>
      </c>
      <c r="M56" s="13">
        <v>0</v>
      </c>
      <c r="N56" s="13"/>
    </row>
    <row r="57" spans="2:14" ht="12.75">
      <c r="B57" s="14" t="s">
        <v>43</v>
      </c>
      <c r="C57" s="13">
        <f t="shared" si="4"/>
        <v>265</v>
      </c>
      <c r="D57" s="13">
        <v>147</v>
      </c>
      <c r="E57" s="13">
        <v>30</v>
      </c>
      <c r="F57" s="13">
        <v>77</v>
      </c>
      <c r="G57" s="13">
        <v>7</v>
      </c>
      <c r="H57" s="13">
        <v>4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/>
    </row>
    <row r="58" spans="2:14" ht="12.75">
      <c r="B58" s="15" t="s">
        <v>44</v>
      </c>
      <c r="C58" s="13">
        <f t="shared" si="4"/>
        <v>348</v>
      </c>
      <c r="D58" s="13">
        <v>86</v>
      </c>
      <c r="E58" s="13">
        <v>195</v>
      </c>
      <c r="F58" s="13">
        <v>30</v>
      </c>
      <c r="G58" s="13">
        <v>37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/>
    </row>
    <row r="59" spans="2:14" ht="12.75">
      <c r="B59" s="14" t="s">
        <v>45</v>
      </c>
      <c r="C59" s="13">
        <f t="shared" si="4"/>
        <v>428</v>
      </c>
      <c r="D59" s="13">
        <v>275</v>
      </c>
      <c r="E59" s="13">
        <v>145</v>
      </c>
      <c r="F59" s="13">
        <v>6</v>
      </c>
      <c r="G59" s="13">
        <v>0</v>
      </c>
      <c r="H59" s="13">
        <v>1</v>
      </c>
      <c r="I59" s="13">
        <v>0</v>
      </c>
      <c r="J59" s="13">
        <v>0</v>
      </c>
      <c r="K59" s="13">
        <v>0</v>
      </c>
      <c r="L59" s="13">
        <v>1</v>
      </c>
      <c r="M59" s="13">
        <v>0</v>
      </c>
      <c r="N59" s="13"/>
    </row>
    <row r="60" spans="2:14" ht="12.75">
      <c r="B60" s="16" t="s">
        <v>46</v>
      </c>
      <c r="C60" s="13">
        <f t="shared" si="4"/>
        <v>471</v>
      </c>
      <c r="D60" s="13">
        <v>327</v>
      </c>
      <c r="E60" s="13">
        <v>61</v>
      </c>
      <c r="F60" s="13">
        <v>19</v>
      </c>
      <c r="G60" s="13">
        <v>2</v>
      </c>
      <c r="H60" s="13">
        <v>42</v>
      </c>
      <c r="I60" s="13">
        <v>20</v>
      </c>
      <c r="J60" s="13">
        <v>0</v>
      </c>
      <c r="K60" s="13">
        <v>0</v>
      </c>
      <c r="L60" s="13">
        <v>0</v>
      </c>
      <c r="M60" s="13">
        <v>0</v>
      </c>
      <c r="N60" s="13"/>
    </row>
    <row r="61" spans="2:14" ht="6.75" customHeight="1"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3"/>
    </row>
    <row r="62" spans="2:14" ht="12.75">
      <c r="B62" s="21" t="s">
        <v>57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2:14" ht="12.75">
      <c r="B63" s="20" t="s">
        <v>55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2:14" ht="12.75">
      <c r="B64" s="20" t="s">
        <v>56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3:14" ht="12.7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3:14" ht="12.7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3:14" ht="12.7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3:14" ht="12.7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3:14" ht="12.7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3:14" ht="12.7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3:14" ht="12.7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3:14" ht="12.7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3:14" ht="12.7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3:14" ht="12.7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3:14" ht="12.7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3:14" ht="12.7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3:14" ht="12.7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3:14" ht="12.7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3:14" ht="12.7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3:14" ht="12.7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3:14" ht="12.7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3:14" ht="12.7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3:14" ht="12.7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3:14" ht="12.7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3:14" ht="12.7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3:14" ht="12.7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3:14" ht="12.7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3:14" ht="12.7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3:14" ht="12.7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3:14" ht="12.7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3:14" ht="12.7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3:14" ht="12.7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3:14" ht="12.7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3:14" ht="12.7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3:14" ht="12.7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3:14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3:14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3:14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3:14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3:14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3:14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3:14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3:14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3:14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3:14" ht="12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3:14" ht="12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3:14" ht="12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3:14" ht="12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3:14" ht="12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3:14" ht="12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3:14" ht="12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3:14" ht="12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3:14" ht="12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3:14" ht="12.7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3:14" ht="12.7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3:14" ht="12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3:14" ht="12.7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3:14" ht="12.7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3:14" ht="12.7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3:14" ht="12.7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3:14" ht="12.7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3:14" ht="12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3:14" ht="12.7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3:14" ht="12.7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3:14" ht="12.7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3:14" ht="12.7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3:14" ht="12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3:14" ht="12.7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3:14" ht="12.7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3:14" ht="12.7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3:14" ht="12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3:14" ht="12.7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3:14" ht="12.7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3:14" ht="12.7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3:14" ht="12.7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3:14" ht="12.7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3:14" ht="12.7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3:14" ht="12.7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3:14" ht="12.7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3:14" ht="12.7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3:14" ht="12.7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3:14" ht="12.7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3:14" ht="12.7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3:14" ht="12.7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3:14" ht="12.7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3:14" ht="12.7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3:14" ht="12.7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3:14" ht="12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3:14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3:14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3:14" ht="12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3:14" ht="12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3:14" ht="12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3:14" ht="12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3:14" ht="12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3:14" ht="12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3:14" ht="12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3:14" ht="12.7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3:14" ht="12.7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3:14" ht="12.7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3:14" ht="12.7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3:14" ht="12.7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3:14" ht="12.7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3:14" ht="12.7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3:14" ht="12.7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3:14" ht="12.7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3:14" ht="12.7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3:14" ht="12.7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3:14" ht="12.7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3:14" ht="12.7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3:14" ht="12.7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3:14" ht="12.7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3:14" ht="12.7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3:14" ht="12.7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3:14" ht="12.7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3:14" ht="12.7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3:14" ht="12.7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3:14" ht="12.7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3:14" ht="12.7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3:14" ht="12.7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3:14" ht="12.7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3:14" ht="12.7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3:14" ht="12.7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3:14" ht="12.7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3:14" ht="12.7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3:14" ht="12.7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3:14" ht="12.7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3:14" ht="12.7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3:14" ht="12.7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3:14" ht="12.7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3:14" ht="12.7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3:14" ht="12.7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3:14" ht="12.7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3:14" ht="12.7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3:14" ht="12.7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3:14" ht="12.7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3:14" ht="12.7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3:14" ht="12.7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3:14" ht="12.7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3:14" ht="12.7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3:14" ht="12.7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3:14" ht="12.7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3:14" ht="12.7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3:14" ht="12.7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3:14" ht="12.7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3:14" ht="12.7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3:14" ht="12.7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3:14" ht="12.7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3:14" ht="12.7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3:14" ht="12.7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3:14" ht="12.7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3:14" ht="12.7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3:14" ht="12.7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3:14" ht="12.7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3:14" ht="12.7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3:14" ht="12.7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3:14" ht="12.7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ht="12.75">
      <c r="J218" s="13"/>
    </row>
    <row r="219" ht="12.75">
      <c r="J219" s="13"/>
    </row>
    <row r="220" ht="12.75">
      <c r="J220" s="13"/>
    </row>
  </sheetData>
  <sheetProtection/>
  <mergeCells count="6">
    <mergeCell ref="L6:M6"/>
    <mergeCell ref="B1:M1"/>
    <mergeCell ref="D6:E6"/>
    <mergeCell ref="F6:G6"/>
    <mergeCell ref="H6:I6"/>
    <mergeCell ref="J6:K6"/>
  </mergeCells>
  <printOptions/>
  <pageMargins left="0.984251968503937" right="0" top="0" bottom="0.5905511811023623" header="0" footer="0"/>
  <pageSetup firstPageNumber="853" useFirstPageNumber="1" horizontalDpi="300" verticalDpi="3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2009-07-30T17:49:44Z</cp:lastPrinted>
  <dcterms:created xsi:type="dcterms:W3CDTF">2004-02-02T22:28:52Z</dcterms:created>
  <dcterms:modified xsi:type="dcterms:W3CDTF">2009-07-30T17:50:10Z</dcterms:modified>
  <cp:category/>
  <cp:version/>
  <cp:contentType/>
  <cp:contentStatus/>
</cp:coreProperties>
</file>