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20" sheetId="1" r:id="rId1"/>
  </sheets>
  <definedNames>
    <definedName name="_Key1" localSheetId="0" hidden="1">'19.20'!$B$21:$B$51</definedName>
    <definedName name="_Key1" hidden="1">#REF!</definedName>
    <definedName name="_Order1" hidden="1">255</definedName>
    <definedName name="A_IMPRESIÓN_IM" localSheetId="0">'19.20'!$A$3:$Q$69</definedName>
    <definedName name="antirrabica">#REF!</definedName>
    <definedName name="Imprimir_área_IM" localSheetId="0">'19.20'!$A$3:$S$69</definedName>
  </definedNames>
  <calcPr fullCalcOnLoad="1"/>
</workbook>
</file>

<file path=xl/sharedStrings.xml><?xml version="1.0" encoding="utf-8"?>
<sst xmlns="http://schemas.openxmlformats.org/spreadsheetml/2006/main" count="85" uniqueCount="65">
  <si>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</si>
  <si>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</si>
  <si>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</si>
  <si>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</si>
  <si>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</si>
  <si>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</si>
  <si>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</si>
  <si>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</si>
  <si>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</si>
  <si>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</si>
  <si>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</si>
  <si>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</si>
  <si>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</si>
  <si>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</si>
  <si>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</si>
  <si>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</si>
  <si>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</si>
  <si>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</si>
  <si>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</si>
  <si>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</si>
  <si>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</si>
  <si>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</si>
  <si>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</si>
  <si>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</si>
  <si>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</si>
  <si>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</si>
  <si>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</si>
  <si>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</si>
  <si>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</si>
  <si>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</si>
  <si>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</si>
  <si>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</si>
  <si>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</si>
  <si>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</si>
  <si>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</si>
  <si>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</si>
  <si>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</si>
  <si>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</si>
  <si>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</si>
  <si>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</si>
  <si>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</si>
  <si>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</si>
  <si>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</si>
  <si>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</si>
  <si>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</si>
  <si>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19.20 DOSIS APLICADAS DE ANTIRRABICA HUMANA  POR DELEGACION Y GRUPOS DE EDAD</t>
  </si>
  <si>
    <t>ZONA NORTE</t>
  </si>
  <si>
    <t>ZONA ORIENTE</t>
  </si>
  <si>
    <t>ZONA SUR</t>
  </si>
  <si>
    <t>ZONA PONIENTE</t>
  </si>
  <si>
    <t xml:space="preserve">BAJA CALIFORNIA </t>
  </si>
  <si>
    <t>DURANGO</t>
  </si>
  <si>
    <t>BAJA CALIFORNIA SUR</t>
  </si>
  <si>
    <t>50  O  MAS</t>
  </si>
  <si>
    <t>RECIEN NACIDO</t>
  </si>
  <si>
    <t>5  A  9</t>
  </si>
  <si>
    <t>10  A  14</t>
  </si>
  <si>
    <t>15  A  39</t>
  </si>
  <si>
    <t>40  A  49</t>
  </si>
  <si>
    <t>NO D.H.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</si>
  <si>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</si>
  <si>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</si>
  <si>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</si>
  <si>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</si>
  <si>
    <t>EDAD EN AÑOS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</si>
</sst>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466725</xdr:colOff>
      <xdr:row>2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Y225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0.6171875" style="2" customWidth="1"/>
    <col min="2" max="2" width="38.25390625" style="2" customWidth="1"/>
    <col min="3" max="3" width="10.75390625" style="2" bestFit="1" customWidth="1"/>
    <col min="4" max="4" width="6.50390625" style="2" customWidth="1"/>
    <col min="5" max="5" width="7.50390625" style="2" customWidth="1"/>
    <col min="6" max="25" width="7.625" style="2" customWidth="1"/>
    <col min="26" max="16384" width="9.625" style="2" customWidth="1"/>
  </cols>
  <sheetData>
    <row r="1" spans="1:25" ht="12.75">
      <c r="A1" s="23"/>
      <c r="B1" s="28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12" ht="12.75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25" ht="18" customHeight="1">
      <c r="B3" s="29" t="s">
        <v>45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2:25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>
      <c r="B6" s="5"/>
      <c r="D6" s="30" t="s">
        <v>54</v>
      </c>
      <c r="E6" s="31"/>
      <c r="F6" s="24" t="s">
        <v>64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2:25" ht="12.75">
      <c r="B7" s="6" t="s">
        <v>0</v>
      </c>
      <c r="D7" s="31"/>
      <c r="E7" s="31"/>
      <c r="F7" s="27">
        <v>-1</v>
      </c>
      <c r="G7" s="27"/>
      <c r="H7" s="27">
        <v>1</v>
      </c>
      <c r="I7" s="27"/>
      <c r="J7" s="27">
        <v>2</v>
      </c>
      <c r="K7" s="27"/>
      <c r="L7" s="27">
        <v>3</v>
      </c>
      <c r="M7" s="27"/>
      <c r="N7" s="27">
        <v>4</v>
      </c>
      <c r="O7" s="27"/>
      <c r="P7" s="27" t="s">
        <v>55</v>
      </c>
      <c r="Q7" s="27"/>
      <c r="R7" s="27" t="s">
        <v>56</v>
      </c>
      <c r="S7" s="27"/>
      <c r="T7" s="27" t="s">
        <v>57</v>
      </c>
      <c r="U7" s="27"/>
      <c r="V7" s="27" t="s">
        <v>58</v>
      </c>
      <c r="W7" s="27"/>
      <c r="X7" s="27" t="s">
        <v>53</v>
      </c>
      <c r="Y7" s="27"/>
    </row>
    <row r="8" spans="2:25" ht="12.75">
      <c r="B8" s="7"/>
      <c r="C8" s="19" t="s">
        <v>1</v>
      </c>
      <c r="D8" s="18" t="s">
        <v>2</v>
      </c>
      <c r="E8" s="18" t="s">
        <v>59</v>
      </c>
      <c r="F8" s="18" t="s">
        <v>2</v>
      </c>
      <c r="G8" s="18" t="s">
        <v>59</v>
      </c>
      <c r="H8" s="18" t="s">
        <v>2</v>
      </c>
      <c r="I8" s="18" t="s">
        <v>59</v>
      </c>
      <c r="J8" s="18" t="s">
        <v>2</v>
      </c>
      <c r="K8" s="18" t="s">
        <v>59</v>
      </c>
      <c r="L8" s="18" t="s">
        <v>2</v>
      </c>
      <c r="M8" s="18" t="s">
        <v>59</v>
      </c>
      <c r="N8" s="18" t="s">
        <v>2</v>
      </c>
      <c r="O8" s="18" t="s">
        <v>59</v>
      </c>
      <c r="P8" s="18" t="s">
        <v>2</v>
      </c>
      <c r="Q8" s="18" t="s">
        <v>59</v>
      </c>
      <c r="R8" s="18" t="s">
        <v>2</v>
      </c>
      <c r="S8" s="18" t="s">
        <v>59</v>
      </c>
      <c r="T8" s="18" t="s">
        <v>2</v>
      </c>
      <c r="U8" s="18" t="s">
        <v>59</v>
      </c>
      <c r="V8" s="18" t="s">
        <v>2</v>
      </c>
      <c r="W8" s="18" t="s">
        <v>59</v>
      </c>
      <c r="X8" s="18" t="s">
        <v>2</v>
      </c>
      <c r="Y8" s="18" t="s">
        <v>59</v>
      </c>
    </row>
    <row r="10" spans="2:25" s="10" customFormat="1" ht="12.75">
      <c r="B10" s="8" t="s">
        <v>3</v>
      </c>
      <c r="C10" s="9">
        <f>SUM(C12+C19+C53)</f>
        <v>4230</v>
      </c>
      <c r="D10" s="9">
        <f aca="true" t="shared" si="0" ref="D10:Y10">SUM(D12+D19+D53)</f>
        <v>7</v>
      </c>
      <c r="E10" s="9">
        <f t="shared" si="0"/>
        <v>7</v>
      </c>
      <c r="F10" s="9">
        <f t="shared" si="0"/>
        <v>4</v>
      </c>
      <c r="G10" s="9">
        <f t="shared" si="0"/>
        <v>1</v>
      </c>
      <c r="H10" s="9">
        <f t="shared" si="0"/>
        <v>16</v>
      </c>
      <c r="I10" s="9">
        <f t="shared" si="0"/>
        <v>1</v>
      </c>
      <c r="J10" s="9">
        <f t="shared" si="0"/>
        <v>16</v>
      </c>
      <c r="K10" s="9">
        <f t="shared" si="0"/>
        <v>3</v>
      </c>
      <c r="L10" s="9">
        <f t="shared" si="0"/>
        <v>40</v>
      </c>
      <c r="M10" s="9">
        <f t="shared" si="0"/>
        <v>14</v>
      </c>
      <c r="N10" s="9">
        <f t="shared" si="0"/>
        <v>35</v>
      </c>
      <c r="O10" s="9">
        <f t="shared" si="0"/>
        <v>3</v>
      </c>
      <c r="P10" s="9">
        <f t="shared" si="0"/>
        <v>268</v>
      </c>
      <c r="Q10" s="9">
        <f t="shared" si="0"/>
        <v>51</v>
      </c>
      <c r="R10" s="9">
        <f t="shared" si="0"/>
        <v>354</v>
      </c>
      <c r="S10" s="9">
        <f t="shared" si="0"/>
        <v>89</v>
      </c>
      <c r="T10" s="9">
        <f t="shared" si="0"/>
        <v>1624</v>
      </c>
      <c r="U10" s="9">
        <f t="shared" si="0"/>
        <v>303</v>
      </c>
      <c r="V10" s="9">
        <f t="shared" si="0"/>
        <v>654</v>
      </c>
      <c r="W10" s="9">
        <f t="shared" si="0"/>
        <v>66</v>
      </c>
      <c r="X10" s="9">
        <f t="shared" si="0"/>
        <v>618</v>
      </c>
      <c r="Y10" s="9">
        <f t="shared" si="0"/>
        <v>56</v>
      </c>
    </row>
    <row r="11" spans="3:25" ht="10.5" customHeight="1"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 s="10" customFormat="1" ht="12.75">
      <c r="B12" s="8" t="s">
        <v>4</v>
      </c>
      <c r="C12" s="9">
        <f>SUM(C14:C17)</f>
        <v>1280</v>
      </c>
      <c r="D12" s="9">
        <f aca="true" t="shared" si="1" ref="D12:Y12">SUM(D14:D17)</f>
        <v>0</v>
      </c>
      <c r="E12" s="9">
        <f t="shared" si="1"/>
        <v>0</v>
      </c>
      <c r="F12" s="9">
        <f t="shared" si="1"/>
        <v>1</v>
      </c>
      <c r="G12" s="9">
        <f t="shared" si="1"/>
        <v>0</v>
      </c>
      <c r="H12" s="9">
        <f t="shared" si="1"/>
        <v>1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19</v>
      </c>
      <c r="M12" s="9">
        <f t="shared" si="1"/>
        <v>2</v>
      </c>
      <c r="N12" s="9">
        <f t="shared" si="1"/>
        <v>9</v>
      </c>
      <c r="O12" s="9">
        <f t="shared" si="1"/>
        <v>0</v>
      </c>
      <c r="P12" s="9">
        <f t="shared" si="1"/>
        <v>48</v>
      </c>
      <c r="Q12" s="9">
        <f t="shared" si="1"/>
        <v>18</v>
      </c>
      <c r="R12" s="9">
        <f t="shared" si="1"/>
        <v>87</v>
      </c>
      <c r="S12" s="9">
        <f t="shared" si="1"/>
        <v>36</v>
      </c>
      <c r="T12" s="9">
        <f t="shared" si="1"/>
        <v>423</v>
      </c>
      <c r="U12" s="9">
        <f t="shared" si="1"/>
        <v>96</v>
      </c>
      <c r="V12" s="9">
        <f t="shared" si="1"/>
        <v>270</v>
      </c>
      <c r="W12" s="9">
        <f t="shared" si="1"/>
        <v>27</v>
      </c>
      <c r="X12" s="9">
        <f t="shared" si="1"/>
        <v>225</v>
      </c>
      <c r="Y12" s="9">
        <f t="shared" si="1"/>
        <v>18</v>
      </c>
    </row>
    <row r="13" spans="3:23" ht="7.5" customHeight="1"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  <c r="W13" s="11"/>
    </row>
    <row r="14" spans="2:25" ht="12.75">
      <c r="B14" s="1" t="s">
        <v>46</v>
      </c>
      <c r="C14" s="11">
        <f>SUM(D14:Y14)</f>
        <v>167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21</v>
      </c>
      <c r="S14" s="2">
        <v>0</v>
      </c>
      <c r="T14" s="2">
        <v>59</v>
      </c>
      <c r="U14" s="2">
        <v>0</v>
      </c>
      <c r="V14" s="2">
        <v>33</v>
      </c>
      <c r="W14" s="2">
        <v>0</v>
      </c>
      <c r="X14" s="2">
        <v>53</v>
      </c>
      <c r="Y14" s="2">
        <v>0</v>
      </c>
    </row>
    <row r="15" spans="2:25" ht="12.75">
      <c r="B15" s="1" t="s">
        <v>47</v>
      </c>
      <c r="C15" s="11">
        <f>SUM(D15:Y15)</f>
        <v>549</v>
      </c>
      <c r="D15" s="2">
        <v>0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11</v>
      </c>
      <c r="M15" s="2">
        <v>0</v>
      </c>
      <c r="N15" s="2">
        <v>0</v>
      </c>
      <c r="O15" s="2">
        <v>0</v>
      </c>
      <c r="P15" s="2">
        <v>32</v>
      </c>
      <c r="Q15" s="2">
        <v>11</v>
      </c>
      <c r="R15" s="2">
        <v>41</v>
      </c>
      <c r="S15" s="2">
        <v>29</v>
      </c>
      <c r="T15" s="2">
        <v>157</v>
      </c>
      <c r="U15" s="2">
        <v>53</v>
      </c>
      <c r="V15" s="2">
        <v>118</v>
      </c>
      <c r="W15" s="2">
        <v>12</v>
      </c>
      <c r="X15" s="2">
        <v>68</v>
      </c>
      <c r="Y15" s="2">
        <v>15</v>
      </c>
    </row>
    <row r="16" spans="2:25" ht="12.75">
      <c r="B16" s="1" t="s">
        <v>48</v>
      </c>
      <c r="C16" s="11">
        <f>SUM(D16:Y16)</f>
        <v>442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</v>
      </c>
      <c r="M16" s="2">
        <v>0</v>
      </c>
      <c r="N16" s="2">
        <v>6</v>
      </c>
      <c r="O16" s="2">
        <v>0</v>
      </c>
      <c r="P16" s="2">
        <v>6</v>
      </c>
      <c r="Q16" s="2">
        <v>1</v>
      </c>
      <c r="R16" s="2">
        <v>22</v>
      </c>
      <c r="S16" s="2">
        <v>5</v>
      </c>
      <c r="T16" s="2">
        <v>179</v>
      </c>
      <c r="U16" s="2">
        <v>30</v>
      </c>
      <c r="V16" s="2">
        <v>92</v>
      </c>
      <c r="W16" s="2">
        <v>12</v>
      </c>
      <c r="X16" s="2">
        <v>84</v>
      </c>
      <c r="Y16" s="2">
        <v>0</v>
      </c>
    </row>
    <row r="17" spans="2:25" ht="12.75">
      <c r="B17" s="1" t="s">
        <v>49</v>
      </c>
      <c r="C17" s="11">
        <f>SUM(D17:Y17)</f>
        <v>122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2</v>
      </c>
      <c r="N17" s="2">
        <v>3</v>
      </c>
      <c r="O17" s="2">
        <v>0</v>
      </c>
      <c r="P17" s="2">
        <v>9</v>
      </c>
      <c r="Q17" s="2">
        <v>6</v>
      </c>
      <c r="R17" s="2">
        <v>3</v>
      </c>
      <c r="S17" s="2">
        <v>2</v>
      </c>
      <c r="T17" s="2">
        <v>28</v>
      </c>
      <c r="U17" s="2">
        <v>13</v>
      </c>
      <c r="V17" s="2">
        <v>27</v>
      </c>
      <c r="W17" s="2">
        <v>3</v>
      </c>
      <c r="X17" s="2">
        <v>20</v>
      </c>
      <c r="Y17" s="2">
        <v>3</v>
      </c>
    </row>
    <row r="18" spans="3:23" ht="12" customHeight="1"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11"/>
      <c r="V18" s="11"/>
      <c r="W18" s="11"/>
    </row>
    <row r="19" spans="2:25" s="10" customFormat="1" ht="12.75">
      <c r="B19" s="8" t="s">
        <v>5</v>
      </c>
      <c r="C19" s="9">
        <f>SUM(C21:C51)</f>
        <v>2451</v>
      </c>
      <c r="D19" s="9">
        <f aca="true" t="shared" si="2" ref="D19:Y19">SUM(D21:D51)</f>
        <v>7</v>
      </c>
      <c r="E19" s="9">
        <f t="shared" si="2"/>
        <v>7</v>
      </c>
      <c r="F19" s="9">
        <f t="shared" si="2"/>
        <v>1</v>
      </c>
      <c r="G19" s="9">
        <f t="shared" si="2"/>
        <v>0</v>
      </c>
      <c r="H19" s="9">
        <f t="shared" si="2"/>
        <v>13</v>
      </c>
      <c r="I19" s="9">
        <f t="shared" si="2"/>
        <v>1</v>
      </c>
      <c r="J19" s="9">
        <f t="shared" si="2"/>
        <v>15</v>
      </c>
      <c r="K19" s="9">
        <f t="shared" si="2"/>
        <v>3</v>
      </c>
      <c r="L19" s="9">
        <f t="shared" si="2"/>
        <v>17</v>
      </c>
      <c r="M19" s="9">
        <f t="shared" si="2"/>
        <v>7</v>
      </c>
      <c r="N19" s="9">
        <f t="shared" si="2"/>
        <v>22</v>
      </c>
      <c r="O19" s="9">
        <f t="shared" si="2"/>
        <v>3</v>
      </c>
      <c r="P19" s="9">
        <f t="shared" si="2"/>
        <v>173</v>
      </c>
      <c r="Q19" s="9">
        <f t="shared" si="2"/>
        <v>27</v>
      </c>
      <c r="R19" s="9">
        <f t="shared" si="2"/>
        <v>198</v>
      </c>
      <c r="S19" s="9">
        <f t="shared" si="2"/>
        <v>52</v>
      </c>
      <c r="T19" s="9">
        <f t="shared" si="2"/>
        <v>988</v>
      </c>
      <c r="U19" s="9">
        <f t="shared" si="2"/>
        <v>140</v>
      </c>
      <c r="V19" s="9">
        <f t="shared" si="2"/>
        <v>337</v>
      </c>
      <c r="W19" s="9">
        <f t="shared" si="2"/>
        <v>32</v>
      </c>
      <c r="X19" s="9">
        <f t="shared" si="2"/>
        <v>370</v>
      </c>
      <c r="Y19" s="9">
        <f t="shared" si="2"/>
        <v>38</v>
      </c>
    </row>
    <row r="20" spans="3:23" ht="2.25" customHeight="1"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1"/>
      <c r="U20" s="11"/>
      <c r="V20" s="11"/>
      <c r="W20" s="11"/>
    </row>
    <row r="21" spans="2:25" ht="12.75">
      <c r="B21" s="1" t="s">
        <v>6</v>
      </c>
      <c r="C21" s="11">
        <f aca="true" t="shared" si="3" ref="C21:C51">SUM(D21:Y21)</f>
        <v>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5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2:25" ht="12.75">
      <c r="B22" s="1" t="s">
        <v>50</v>
      </c>
      <c r="C22" s="11">
        <f t="shared" si="3"/>
        <v>59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8</v>
      </c>
      <c r="Q22" s="2">
        <v>0</v>
      </c>
      <c r="R22" s="2">
        <v>10</v>
      </c>
      <c r="S22" s="2">
        <v>0</v>
      </c>
      <c r="T22" s="2">
        <v>21</v>
      </c>
      <c r="U22" s="2">
        <v>0</v>
      </c>
      <c r="V22" s="2">
        <v>0</v>
      </c>
      <c r="W22" s="2">
        <v>0</v>
      </c>
      <c r="X22" s="2">
        <v>18</v>
      </c>
      <c r="Y22" s="2">
        <v>2</v>
      </c>
    </row>
    <row r="23" spans="2:25" ht="12.75">
      <c r="B23" s="1" t="s">
        <v>52</v>
      </c>
      <c r="C23" s="11">
        <f t="shared" si="3"/>
        <v>16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16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2:25" ht="12.75">
      <c r="B24" s="1" t="s">
        <v>7</v>
      </c>
      <c r="C24" s="11">
        <f t="shared" si="3"/>
        <v>30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</v>
      </c>
      <c r="Q24" s="2">
        <v>1</v>
      </c>
      <c r="R24" s="2">
        <v>0</v>
      </c>
      <c r="S24" s="2">
        <v>3</v>
      </c>
      <c r="T24" s="2">
        <v>7</v>
      </c>
      <c r="U24" s="2">
        <v>4</v>
      </c>
      <c r="V24" s="2">
        <v>4</v>
      </c>
      <c r="W24" s="2">
        <v>2</v>
      </c>
      <c r="X24" s="2">
        <v>5</v>
      </c>
      <c r="Y24" s="2">
        <v>2</v>
      </c>
    </row>
    <row r="25" spans="2:25" ht="12.75">
      <c r="B25" s="1" t="s">
        <v>8</v>
      </c>
      <c r="C25" s="11">
        <f t="shared" si="3"/>
        <v>85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</v>
      </c>
      <c r="M25" s="2">
        <v>0</v>
      </c>
      <c r="N25" s="2">
        <v>0</v>
      </c>
      <c r="O25" s="2">
        <v>0</v>
      </c>
      <c r="P25" s="2">
        <v>7</v>
      </c>
      <c r="Q25" s="2">
        <v>4</v>
      </c>
      <c r="R25" s="2">
        <v>3</v>
      </c>
      <c r="S25" s="2">
        <v>11</v>
      </c>
      <c r="T25" s="2">
        <v>22</v>
      </c>
      <c r="U25" s="2">
        <v>25</v>
      </c>
      <c r="V25" s="2">
        <v>1</v>
      </c>
      <c r="W25" s="2">
        <v>5</v>
      </c>
      <c r="X25" s="2">
        <v>5</v>
      </c>
      <c r="Y25" s="2">
        <v>0</v>
      </c>
    </row>
    <row r="26" spans="2:25" ht="12.75">
      <c r="B26" s="1" t="s">
        <v>9</v>
      </c>
      <c r="C26" s="11">
        <f t="shared" si="3"/>
        <v>8</v>
      </c>
      <c r="D26" s="2">
        <v>0</v>
      </c>
      <c r="E26" s="2">
        <v>6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2:25" ht="12.75">
      <c r="B27" s="1" t="s">
        <v>10</v>
      </c>
      <c r="C27" s="11">
        <f t="shared" si="3"/>
        <v>112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8</v>
      </c>
      <c r="Q27" s="2">
        <v>0</v>
      </c>
      <c r="R27" s="2">
        <v>4</v>
      </c>
      <c r="S27" s="2">
        <v>3</v>
      </c>
      <c r="T27" s="2">
        <v>32</v>
      </c>
      <c r="U27" s="2">
        <v>20</v>
      </c>
      <c r="V27" s="2">
        <v>15</v>
      </c>
      <c r="W27" s="2">
        <v>7</v>
      </c>
      <c r="X27" s="2">
        <v>15</v>
      </c>
      <c r="Y27" s="2">
        <v>3</v>
      </c>
    </row>
    <row r="28" spans="2:25" ht="12.75">
      <c r="B28" s="1" t="s">
        <v>11</v>
      </c>
      <c r="C28" s="11">
        <f t="shared" si="3"/>
        <v>153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3</v>
      </c>
      <c r="N28" s="2">
        <v>3</v>
      </c>
      <c r="O28" s="2">
        <v>3</v>
      </c>
      <c r="P28" s="2">
        <v>5</v>
      </c>
      <c r="Q28" s="2">
        <v>3</v>
      </c>
      <c r="R28" s="2">
        <v>11</v>
      </c>
      <c r="S28" s="2">
        <v>0</v>
      </c>
      <c r="T28" s="2">
        <v>58</v>
      </c>
      <c r="U28" s="2">
        <v>7</v>
      </c>
      <c r="V28" s="2">
        <v>17</v>
      </c>
      <c r="W28" s="2">
        <v>0</v>
      </c>
      <c r="X28" s="2">
        <v>38</v>
      </c>
      <c r="Y28" s="2">
        <v>3</v>
      </c>
    </row>
    <row r="29" spans="2:25" ht="12.75">
      <c r="B29" s="1" t="s">
        <v>51</v>
      </c>
      <c r="C29" s="11">
        <f t="shared" si="3"/>
        <v>11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4</v>
      </c>
      <c r="U29" s="2">
        <v>0</v>
      </c>
      <c r="V29" s="2">
        <v>1</v>
      </c>
      <c r="W29" s="2">
        <v>0</v>
      </c>
      <c r="X29" s="2">
        <v>6</v>
      </c>
      <c r="Y29" s="2">
        <v>0</v>
      </c>
    </row>
    <row r="30" spans="2:25" ht="12.75">
      <c r="B30" s="1" t="s">
        <v>12</v>
      </c>
      <c r="C30" s="11">
        <f t="shared" si="3"/>
        <v>45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3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7</v>
      </c>
      <c r="S30" s="2">
        <v>0</v>
      </c>
      <c r="T30" s="2">
        <v>22</v>
      </c>
      <c r="U30" s="2">
        <v>1</v>
      </c>
      <c r="V30" s="2">
        <v>5</v>
      </c>
      <c r="W30" s="2">
        <v>0</v>
      </c>
      <c r="X30" s="2">
        <v>7</v>
      </c>
      <c r="Y30" s="2">
        <v>0</v>
      </c>
    </row>
    <row r="31" spans="2:25" ht="12.75">
      <c r="B31" s="1" t="s">
        <v>13</v>
      </c>
      <c r="C31" s="11">
        <f t="shared" si="3"/>
        <v>54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9</v>
      </c>
      <c r="S31" s="2">
        <v>6</v>
      </c>
      <c r="T31" s="2">
        <v>33</v>
      </c>
      <c r="U31" s="2">
        <v>0</v>
      </c>
      <c r="V31" s="2">
        <v>6</v>
      </c>
      <c r="W31" s="2">
        <v>0</v>
      </c>
      <c r="X31" s="2">
        <v>0</v>
      </c>
      <c r="Y31" s="2">
        <v>0</v>
      </c>
    </row>
    <row r="32" spans="2:25" ht="12.75">
      <c r="B32" s="1" t="s">
        <v>14</v>
      </c>
      <c r="C32" s="11">
        <f t="shared" si="3"/>
        <v>63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3</v>
      </c>
      <c r="R32" s="2">
        <v>1</v>
      </c>
      <c r="S32" s="2">
        <v>2</v>
      </c>
      <c r="T32" s="2">
        <v>34</v>
      </c>
      <c r="U32" s="2">
        <v>3</v>
      </c>
      <c r="V32" s="2">
        <v>11</v>
      </c>
      <c r="W32" s="2">
        <v>3</v>
      </c>
      <c r="X32" s="2">
        <v>3</v>
      </c>
      <c r="Y32" s="2">
        <v>2</v>
      </c>
    </row>
    <row r="33" spans="2:25" ht="12.75">
      <c r="B33" s="1" t="s">
        <v>15</v>
      </c>
      <c r="C33" s="11">
        <f t="shared" si="3"/>
        <v>27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4</v>
      </c>
      <c r="M33" s="2">
        <v>0</v>
      </c>
      <c r="N33" s="2">
        <v>0</v>
      </c>
      <c r="O33" s="2">
        <v>0</v>
      </c>
      <c r="P33" s="2">
        <v>4</v>
      </c>
      <c r="Q33" s="2">
        <v>0</v>
      </c>
      <c r="R33" s="2">
        <v>0</v>
      </c>
      <c r="S33" s="2">
        <v>0</v>
      </c>
      <c r="T33" s="2">
        <v>4</v>
      </c>
      <c r="U33" s="2">
        <v>0</v>
      </c>
      <c r="V33" s="2">
        <v>11</v>
      </c>
      <c r="W33" s="2">
        <v>0</v>
      </c>
      <c r="X33" s="2">
        <v>3</v>
      </c>
      <c r="Y33" s="2">
        <v>0</v>
      </c>
    </row>
    <row r="34" spans="2:25" ht="12.75">
      <c r="B34" s="1" t="s">
        <v>16</v>
      </c>
      <c r="C34" s="11">
        <f t="shared" si="3"/>
        <v>618</v>
      </c>
      <c r="D34" s="2">
        <v>0</v>
      </c>
      <c r="E34" s="2">
        <v>0</v>
      </c>
      <c r="F34" s="2">
        <v>0</v>
      </c>
      <c r="G34" s="2">
        <v>0</v>
      </c>
      <c r="H34" s="2">
        <v>5</v>
      </c>
      <c r="I34" s="2">
        <v>0</v>
      </c>
      <c r="J34" s="2">
        <v>6</v>
      </c>
      <c r="K34" s="2">
        <v>0</v>
      </c>
      <c r="L34" s="2">
        <v>9</v>
      </c>
      <c r="M34" s="2">
        <v>0</v>
      </c>
      <c r="N34" s="2">
        <v>2</v>
      </c>
      <c r="O34" s="2">
        <v>0</v>
      </c>
      <c r="P34" s="2">
        <v>37</v>
      </c>
      <c r="Q34" s="2">
        <v>0</v>
      </c>
      <c r="R34" s="2">
        <v>50</v>
      </c>
      <c r="S34" s="2">
        <v>4</v>
      </c>
      <c r="T34" s="2">
        <v>255</v>
      </c>
      <c r="U34" s="2">
        <v>11</v>
      </c>
      <c r="V34" s="2">
        <v>108</v>
      </c>
      <c r="W34" s="2">
        <v>4</v>
      </c>
      <c r="X34" s="2">
        <v>123</v>
      </c>
      <c r="Y34" s="2">
        <v>4</v>
      </c>
    </row>
    <row r="35" spans="2:25" ht="12.75">
      <c r="B35" s="1" t="s">
        <v>17</v>
      </c>
      <c r="C35" s="11">
        <f t="shared" si="3"/>
        <v>117</v>
      </c>
      <c r="D35" s="2">
        <v>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2">
        <v>0</v>
      </c>
      <c r="M35" s="2">
        <v>4</v>
      </c>
      <c r="N35" s="2">
        <v>0</v>
      </c>
      <c r="O35" s="2">
        <v>0</v>
      </c>
      <c r="P35" s="2">
        <v>21</v>
      </c>
      <c r="Q35" s="2">
        <v>6</v>
      </c>
      <c r="R35" s="2">
        <v>0</v>
      </c>
      <c r="S35" s="2">
        <v>6</v>
      </c>
      <c r="T35" s="2">
        <v>27</v>
      </c>
      <c r="U35" s="2">
        <v>8</v>
      </c>
      <c r="V35" s="2">
        <v>17</v>
      </c>
      <c r="W35" s="2">
        <v>0</v>
      </c>
      <c r="X35" s="2">
        <v>12</v>
      </c>
      <c r="Y35" s="2">
        <v>8</v>
      </c>
    </row>
    <row r="36" spans="2:25" ht="12.75">
      <c r="B36" s="1" t="s">
        <v>18</v>
      </c>
      <c r="C36" s="11">
        <f t="shared" si="3"/>
        <v>184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27</v>
      </c>
      <c r="Q36" s="2">
        <v>1</v>
      </c>
      <c r="R36" s="2">
        <v>29</v>
      </c>
      <c r="S36" s="2">
        <v>2</v>
      </c>
      <c r="T36" s="2">
        <v>74</v>
      </c>
      <c r="U36" s="2">
        <v>4</v>
      </c>
      <c r="V36" s="2">
        <v>12</v>
      </c>
      <c r="W36" s="2">
        <v>0</v>
      </c>
      <c r="X36" s="2">
        <v>35</v>
      </c>
      <c r="Y36" s="2">
        <v>0</v>
      </c>
    </row>
    <row r="37" spans="2:25" ht="12.75">
      <c r="B37" s="1" t="s">
        <v>19</v>
      </c>
      <c r="C37" s="11">
        <f t="shared" si="3"/>
        <v>9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4</v>
      </c>
      <c r="S37" s="2">
        <v>0</v>
      </c>
      <c r="T37" s="2">
        <v>4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</row>
    <row r="38" spans="2:25" ht="12.75">
      <c r="B38" s="1" t="s">
        <v>20</v>
      </c>
      <c r="C38" s="11">
        <f t="shared" si="3"/>
        <v>21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21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2:25" ht="12.75">
      <c r="B39" s="1" t="s">
        <v>21</v>
      </c>
      <c r="C39" s="11">
        <f t="shared" si="3"/>
        <v>105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3</v>
      </c>
      <c r="O39" s="2">
        <v>0</v>
      </c>
      <c r="P39" s="2">
        <v>7</v>
      </c>
      <c r="Q39" s="2">
        <v>0</v>
      </c>
      <c r="R39" s="2">
        <v>3</v>
      </c>
      <c r="S39" s="2">
        <v>0</v>
      </c>
      <c r="T39" s="2">
        <v>41</v>
      </c>
      <c r="U39" s="2">
        <v>0</v>
      </c>
      <c r="V39" s="2">
        <v>21</v>
      </c>
      <c r="W39" s="2">
        <v>0</v>
      </c>
      <c r="X39" s="2">
        <v>26</v>
      </c>
      <c r="Y39" s="2">
        <v>0</v>
      </c>
    </row>
    <row r="40" spans="2:25" ht="12.75">
      <c r="B40" s="1" t="s">
        <v>22</v>
      </c>
      <c r="C40" s="11">
        <f t="shared" si="3"/>
        <v>77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6</v>
      </c>
      <c r="Q40" s="2">
        <v>5</v>
      </c>
      <c r="R40" s="2">
        <v>4</v>
      </c>
      <c r="S40" s="2">
        <v>3</v>
      </c>
      <c r="T40" s="2">
        <v>25</v>
      </c>
      <c r="U40" s="2">
        <v>9</v>
      </c>
      <c r="V40" s="2">
        <v>15</v>
      </c>
      <c r="W40" s="2">
        <v>4</v>
      </c>
      <c r="X40" s="2">
        <v>6</v>
      </c>
      <c r="Y40" s="2">
        <v>0</v>
      </c>
    </row>
    <row r="41" spans="2:25" ht="12.75">
      <c r="B41" s="1" t="s">
        <v>23</v>
      </c>
      <c r="C41" s="11">
        <f t="shared" si="3"/>
        <v>70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4</v>
      </c>
      <c r="Q41" s="2">
        <v>0</v>
      </c>
      <c r="R41" s="2">
        <v>1</v>
      </c>
      <c r="S41" s="2">
        <v>0</v>
      </c>
      <c r="T41" s="2">
        <v>40</v>
      </c>
      <c r="U41" s="2">
        <v>1</v>
      </c>
      <c r="V41" s="2">
        <v>6</v>
      </c>
      <c r="W41" s="2">
        <v>0</v>
      </c>
      <c r="X41" s="2">
        <v>18</v>
      </c>
      <c r="Y41" s="2">
        <v>0</v>
      </c>
    </row>
    <row r="42" spans="2:25" ht="12.75">
      <c r="B42" s="1" t="s">
        <v>24</v>
      </c>
      <c r="C42" s="11">
        <f t="shared" si="3"/>
        <v>10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</v>
      </c>
      <c r="S42" s="2">
        <v>0</v>
      </c>
      <c r="T42" s="2">
        <v>7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</row>
    <row r="43" spans="2:25" ht="12.75">
      <c r="B43" s="1" t="s">
        <v>25</v>
      </c>
      <c r="C43" s="11">
        <f t="shared" si="3"/>
        <v>118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4</v>
      </c>
      <c r="Q43" s="2">
        <v>4</v>
      </c>
      <c r="R43" s="2">
        <v>24</v>
      </c>
      <c r="S43" s="2">
        <v>0</v>
      </c>
      <c r="T43" s="2">
        <v>36</v>
      </c>
      <c r="U43" s="2">
        <v>1</v>
      </c>
      <c r="V43" s="2">
        <v>32</v>
      </c>
      <c r="W43" s="2">
        <v>5</v>
      </c>
      <c r="X43" s="2">
        <v>11</v>
      </c>
      <c r="Y43" s="2">
        <v>1</v>
      </c>
    </row>
    <row r="44" spans="2:25" ht="12.75">
      <c r="B44" s="1" t="s">
        <v>26</v>
      </c>
      <c r="C44" s="11">
        <f t="shared" si="3"/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2:25" ht="12.75">
      <c r="B45" s="1" t="s">
        <v>27</v>
      </c>
      <c r="C45" s="11">
        <f t="shared" si="3"/>
        <v>32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</v>
      </c>
      <c r="S45" s="2">
        <v>2</v>
      </c>
      <c r="T45" s="2">
        <v>9</v>
      </c>
      <c r="U45" s="2">
        <v>7</v>
      </c>
      <c r="V45" s="2">
        <v>5</v>
      </c>
      <c r="W45" s="2">
        <v>0</v>
      </c>
      <c r="X45" s="2">
        <v>5</v>
      </c>
      <c r="Y45" s="2">
        <v>0</v>
      </c>
    </row>
    <row r="46" spans="2:25" ht="12.75">
      <c r="B46" s="1" t="s">
        <v>28</v>
      </c>
      <c r="C46" s="11">
        <f t="shared" si="3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2:25" ht="12.75">
      <c r="B47" s="1" t="s">
        <v>29</v>
      </c>
      <c r="C47" s="11">
        <f t="shared" si="3"/>
        <v>39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19</v>
      </c>
      <c r="U47" s="2">
        <v>4</v>
      </c>
      <c r="V47" s="2">
        <v>14</v>
      </c>
      <c r="W47" s="2">
        <v>1</v>
      </c>
      <c r="X47" s="2">
        <v>0</v>
      </c>
      <c r="Y47" s="2">
        <v>0</v>
      </c>
    </row>
    <row r="48" spans="2:25" ht="12.75">
      <c r="B48" s="1" t="s">
        <v>30</v>
      </c>
      <c r="C48" s="11">
        <f t="shared" si="3"/>
        <v>74</v>
      </c>
      <c r="D48" s="2">
        <v>0</v>
      </c>
      <c r="E48" s="2">
        <v>0</v>
      </c>
      <c r="F48" s="2">
        <v>0</v>
      </c>
      <c r="G48" s="2">
        <v>0</v>
      </c>
      <c r="H48" s="2">
        <v>5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6</v>
      </c>
      <c r="Q48" s="2">
        <v>0</v>
      </c>
      <c r="R48" s="2">
        <v>0</v>
      </c>
      <c r="S48" s="2">
        <v>2</v>
      </c>
      <c r="T48" s="2">
        <v>37</v>
      </c>
      <c r="U48" s="2">
        <v>3</v>
      </c>
      <c r="V48" s="2">
        <v>7</v>
      </c>
      <c r="W48" s="2">
        <v>0</v>
      </c>
      <c r="X48" s="2">
        <v>14</v>
      </c>
      <c r="Y48" s="2">
        <v>0</v>
      </c>
    </row>
    <row r="49" spans="2:25" ht="12.75">
      <c r="B49" s="1" t="s">
        <v>31</v>
      </c>
      <c r="C49" s="11">
        <f t="shared" si="3"/>
        <v>186</v>
      </c>
      <c r="D49" s="2">
        <v>0</v>
      </c>
      <c r="E49" s="2">
        <v>0</v>
      </c>
      <c r="F49" s="2">
        <v>1</v>
      </c>
      <c r="G49" s="2">
        <v>0</v>
      </c>
      <c r="H49" s="2">
        <v>3</v>
      </c>
      <c r="I49" s="2">
        <v>0</v>
      </c>
      <c r="J49" s="2">
        <v>3</v>
      </c>
      <c r="K49" s="2">
        <v>0</v>
      </c>
      <c r="L49" s="2">
        <v>0</v>
      </c>
      <c r="M49" s="2">
        <v>0</v>
      </c>
      <c r="N49" s="2">
        <v>4</v>
      </c>
      <c r="O49" s="2">
        <v>0</v>
      </c>
      <c r="P49" s="2">
        <v>19</v>
      </c>
      <c r="Q49" s="2">
        <v>0</v>
      </c>
      <c r="R49" s="2">
        <v>24</v>
      </c>
      <c r="S49" s="2">
        <v>0</v>
      </c>
      <c r="T49" s="2">
        <v>69</v>
      </c>
      <c r="U49" s="2">
        <v>24</v>
      </c>
      <c r="V49" s="2">
        <v>13</v>
      </c>
      <c r="W49" s="2">
        <v>0</v>
      </c>
      <c r="X49" s="2">
        <v>13</v>
      </c>
      <c r="Y49" s="2">
        <v>13</v>
      </c>
    </row>
    <row r="50" spans="2:25" ht="12.75">
      <c r="B50" s="1" t="s">
        <v>32</v>
      </c>
      <c r="C50" s="11">
        <f t="shared" si="3"/>
        <v>117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6</v>
      </c>
      <c r="Q50" s="2">
        <v>0</v>
      </c>
      <c r="R50" s="2">
        <v>9</v>
      </c>
      <c r="S50" s="2">
        <v>8</v>
      </c>
      <c r="T50" s="2">
        <v>63</v>
      </c>
      <c r="U50" s="2">
        <v>7</v>
      </c>
      <c r="V50" s="2">
        <v>15</v>
      </c>
      <c r="W50" s="2">
        <v>1</v>
      </c>
      <c r="X50" s="2">
        <v>7</v>
      </c>
      <c r="Y50" s="2">
        <v>0</v>
      </c>
    </row>
    <row r="51" spans="2:25" ht="12.75">
      <c r="B51" s="1" t="s">
        <v>33</v>
      </c>
      <c r="C51" s="11">
        <f t="shared" si="3"/>
        <v>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2:23" ht="12.75">
      <c r="B52" s="1"/>
      <c r="C52" s="11"/>
      <c r="R52" s="13"/>
      <c r="S52" s="13"/>
      <c r="T52" s="11"/>
      <c r="U52" s="11"/>
      <c r="V52" s="11"/>
      <c r="W52" s="11"/>
    </row>
    <row r="53" spans="2:25" s="10" customFormat="1" ht="12.75">
      <c r="B53" s="8" t="s">
        <v>34</v>
      </c>
      <c r="C53" s="9">
        <f>SUM(C55:C64)</f>
        <v>499</v>
      </c>
      <c r="D53" s="9">
        <f aca="true" t="shared" si="4" ref="D53:Y53">SUM(D55:D64)</f>
        <v>0</v>
      </c>
      <c r="E53" s="9">
        <f t="shared" si="4"/>
        <v>0</v>
      </c>
      <c r="F53" s="9">
        <f t="shared" si="4"/>
        <v>2</v>
      </c>
      <c r="G53" s="9">
        <f t="shared" si="4"/>
        <v>1</v>
      </c>
      <c r="H53" s="9">
        <f t="shared" si="4"/>
        <v>2</v>
      </c>
      <c r="I53" s="9">
        <f t="shared" si="4"/>
        <v>0</v>
      </c>
      <c r="J53" s="9">
        <f t="shared" si="4"/>
        <v>1</v>
      </c>
      <c r="K53" s="9">
        <f t="shared" si="4"/>
        <v>0</v>
      </c>
      <c r="L53" s="9">
        <f t="shared" si="4"/>
        <v>4</v>
      </c>
      <c r="M53" s="9">
        <f t="shared" si="4"/>
        <v>5</v>
      </c>
      <c r="N53" s="9">
        <f t="shared" si="4"/>
        <v>4</v>
      </c>
      <c r="O53" s="9">
        <f t="shared" si="4"/>
        <v>0</v>
      </c>
      <c r="P53" s="9">
        <f t="shared" si="4"/>
        <v>47</v>
      </c>
      <c r="Q53" s="9">
        <f t="shared" si="4"/>
        <v>6</v>
      </c>
      <c r="R53" s="9">
        <f t="shared" si="4"/>
        <v>69</v>
      </c>
      <c r="S53" s="9">
        <f t="shared" si="4"/>
        <v>1</v>
      </c>
      <c r="T53" s="9">
        <f t="shared" si="4"/>
        <v>213</v>
      </c>
      <c r="U53" s="9">
        <f t="shared" si="4"/>
        <v>67</v>
      </c>
      <c r="V53" s="9">
        <f t="shared" si="4"/>
        <v>47</v>
      </c>
      <c r="W53" s="9">
        <f t="shared" si="4"/>
        <v>7</v>
      </c>
      <c r="X53" s="9">
        <f t="shared" si="4"/>
        <v>23</v>
      </c>
      <c r="Y53" s="9">
        <f t="shared" si="4"/>
        <v>0</v>
      </c>
    </row>
    <row r="54" spans="2:23" ht="5.25" customHeight="1">
      <c r="B54" s="1"/>
      <c r="C54" s="11"/>
      <c r="R54" s="13"/>
      <c r="S54" s="13"/>
      <c r="T54" s="11"/>
      <c r="U54" s="11"/>
      <c r="V54" s="11"/>
      <c r="W54" s="11"/>
    </row>
    <row r="55" spans="2:25" ht="12.75">
      <c r="B55" s="14" t="s">
        <v>35</v>
      </c>
      <c r="C55" s="11">
        <f aca="true" t="shared" si="5" ref="C55:C64">SUM(D55:Y55)</f>
        <v>14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1</v>
      </c>
      <c r="U55" s="2">
        <v>4</v>
      </c>
      <c r="V55" s="2">
        <v>7</v>
      </c>
      <c r="W55" s="2">
        <v>2</v>
      </c>
      <c r="X55" s="2">
        <v>0</v>
      </c>
      <c r="Y55" s="2">
        <v>0</v>
      </c>
    </row>
    <row r="56" spans="2:25" ht="12.75">
      <c r="B56" s="14" t="s">
        <v>36</v>
      </c>
      <c r="C56" s="11">
        <f t="shared" si="5"/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2:25" ht="12.75">
      <c r="B57" s="14" t="s">
        <v>37</v>
      </c>
      <c r="C57" s="11">
        <f t="shared" si="5"/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2:25" ht="12.75">
      <c r="B58" s="14" t="s">
        <v>38</v>
      </c>
      <c r="C58" s="11">
        <f t="shared" si="5"/>
        <v>77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  <c r="R58" s="2">
        <v>7</v>
      </c>
      <c r="S58" s="2">
        <v>0</v>
      </c>
      <c r="T58" s="2">
        <v>46</v>
      </c>
      <c r="U58" s="2">
        <v>6</v>
      </c>
      <c r="V58" s="2">
        <v>11</v>
      </c>
      <c r="W58" s="2">
        <v>3</v>
      </c>
      <c r="X58" s="2">
        <v>0</v>
      </c>
      <c r="Y58" s="2">
        <v>0</v>
      </c>
    </row>
    <row r="59" spans="2:25" ht="12.75">
      <c r="B59" s="14" t="s">
        <v>39</v>
      </c>
      <c r="C59" s="11">
        <f t="shared" si="5"/>
        <v>34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1</v>
      </c>
      <c r="N59" s="2">
        <v>0</v>
      </c>
      <c r="O59" s="2">
        <v>0</v>
      </c>
      <c r="P59" s="2">
        <v>3</v>
      </c>
      <c r="Q59" s="2">
        <v>0</v>
      </c>
      <c r="R59" s="2">
        <v>15</v>
      </c>
      <c r="S59" s="2">
        <v>1</v>
      </c>
      <c r="T59" s="2">
        <v>13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2:25" ht="12.75">
      <c r="B60" s="14" t="s">
        <v>40</v>
      </c>
      <c r="C60" s="11">
        <f t="shared" si="5"/>
        <v>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1</v>
      </c>
      <c r="Q60" s="2">
        <v>0</v>
      </c>
      <c r="R60" s="2">
        <v>0</v>
      </c>
      <c r="S60" s="2">
        <v>0</v>
      </c>
      <c r="T60" s="2">
        <v>3</v>
      </c>
      <c r="U60" s="2">
        <v>0</v>
      </c>
      <c r="V60" s="2">
        <v>2</v>
      </c>
      <c r="W60" s="2">
        <v>0</v>
      </c>
      <c r="X60" s="2">
        <v>1</v>
      </c>
      <c r="Y60" s="2">
        <v>0</v>
      </c>
    </row>
    <row r="61" spans="2:25" ht="12.75">
      <c r="B61" s="14" t="s">
        <v>41</v>
      </c>
      <c r="C61" s="11">
        <f t="shared" si="5"/>
        <v>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4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2:25" ht="12.75">
      <c r="B62" s="15" t="s">
        <v>42</v>
      </c>
      <c r="C62" s="11">
        <f t="shared" si="5"/>
        <v>110</v>
      </c>
      <c r="D62" s="2">
        <v>0</v>
      </c>
      <c r="E62" s="2">
        <v>0</v>
      </c>
      <c r="F62" s="2">
        <v>0</v>
      </c>
      <c r="G62" s="2">
        <v>1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10</v>
      </c>
      <c r="Q62" s="2">
        <v>1</v>
      </c>
      <c r="R62" s="2">
        <v>7</v>
      </c>
      <c r="S62" s="2">
        <v>0</v>
      </c>
      <c r="T62" s="2">
        <v>42</v>
      </c>
      <c r="U62" s="2">
        <v>27</v>
      </c>
      <c r="V62" s="2">
        <v>7</v>
      </c>
      <c r="W62" s="2">
        <v>2</v>
      </c>
      <c r="X62" s="2">
        <v>12</v>
      </c>
      <c r="Y62" s="2">
        <v>0</v>
      </c>
    </row>
    <row r="63" spans="2:25" ht="12.75">
      <c r="B63" s="14" t="s">
        <v>43</v>
      </c>
      <c r="C63" s="11">
        <f t="shared" si="5"/>
        <v>134</v>
      </c>
      <c r="D63" s="2">
        <v>0</v>
      </c>
      <c r="E63" s="2">
        <v>0</v>
      </c>
      <c r="F63" s="2">
        <v>2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  <c r="L63" s="2">
        <v>0</v>
      </c>
      <c r="M63" s="2">
        <v>1</v>
      </c>
      <c r="N63" s="2">
        <v>2</v>
      </c>
      <c r="O63" s="2">
        <v>0</v>
      </c>
      <c r="P63" s="2">
        <v>19</v>
      </c>
      <c r="Q63" s="2">
        <v>2</v>
      </c>
      <c r="R63" s="2">
        <v>26</v>
      </c>
      <c r="S63" s="2">
        <v>0</v>
      </c>
      <c r="T63" s="2">
        <v>42</v>
      </c>
      <c r="U63" s="2">
        <v>30</v>
      </c>
      <c r="V63" s="2">
        <v>1</v>
      </c>
      <c r="W63" s="2">
        <v>0</v>
      </c>
      <c r="X63" s="2">
        <v>7</v>
      </c>
      <c r="Y63" s="2">
        <v>0</v>
      </c>
    </row>
    <row r="64" spans="2:25" ht="12.75">
      <c r="B64" s="16" t="s">
        <v>44</v>
      </c>
      <c r="C64" s="11">
        <f t="shared" si="5"/>
        <v>118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7">
        <v>3</v>
      </c>
      <c r="N64" s="7">
        <v>1</v>
      </c>
      <c r="O64" s="7">
        <v>0</v>
      </c>
      <c r="P64" s="7">
        <v>13</v>
      </c>
      <c r="Q64" s="7">
        <v>3</v>
      </c>
      <c r="R64" s="7">
        <v>14</v>
      </c>
      <c r="S64" s="7">
        <v>0</v>
      </c>
      <c r="T64" s="7">
        <v>62</v>
      </c>
      <c r="U64" s="7">
        <v>0</v>
      </c>
      <c r="V64" s="7">
        <v>19</v>
      </c>
      <c r="W64" s="7">
        <v>0</v>
      </c>
      <c r="X64" s="7">
        <v>3</v>
      </c>
      <c r="Y64" s="7">
        <v>0</v>
      </c>
    </row>
    <row r="65" spans="2:23" ht="3.75" customHeight="1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0"/>
      <c r="N65" s="20"/>
      <c r="O65" s="20"/>
      <c r="P65" s="20"/>
      <c r="Q65" s="20"/>
      <c r="R65" s="20"/>
      <c r="S65" s="20"/>
      <c r="T65" s="11"/>
      <c r="U65" s="11"/>
      <c r="V65" s="11"/>
      <c r="W65" s="11"/>
    </row>
    <row r="66" spans="2:23" ht="12.75">
      <c r="B66" s="26" t="s">
        <v>62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ht="12.75">
      <c r="B67" s="25" t="s">
        <v>60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ht="12.75">
      <c r="B68" s="25" t="s">
        <v>61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3:23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3:23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3:23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3:23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3:23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3:23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3:23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3:23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3:23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3:23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3:23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3:23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3:23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3:23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3:23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3:23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3:23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3:23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3:23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3:23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3:23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3:23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3:23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3:23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3:23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3:23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3:23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3:23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3:23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3:23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3:23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3:23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3:23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3:23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3:23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3:23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3:23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3:23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3:23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3:23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3:23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3:23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3:23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3:23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3:23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3:23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3:23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3:23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3:23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3:23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3:23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3:23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3:23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3:23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3:23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3:23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3:23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3:23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3:23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3:23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3:23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3:23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3:23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3:23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3:23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3:23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3:23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3:23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3:23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3:23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3:23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3:23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3:23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3:23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3:23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3:23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3:23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3:23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3:23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3:23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3:23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3:23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3:23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3:23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3:23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3:23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3:23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3:23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3:23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3:23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3:23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3:23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3:23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3:23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3:23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3:23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3:23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3:23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3:23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3:23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3:23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3:23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3:23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3:23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3:23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3:23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3:23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3:23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3:23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3:23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3:23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3:23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3:23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3:23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3:23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3:23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3:23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3:23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3:23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3:23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3:23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3:23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3:23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3:23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3:23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3:23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3:23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3:23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3:23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3:23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3:23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3:23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3:23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3:23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3:23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3:23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3:23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3:23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3:23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3:23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3:23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3:23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3:23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3:23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3:23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3:23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3:23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3:23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3:23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3:23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3:23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3:23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3:23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3:23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3:23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ht="12.75">
      <c r="P224" s="11"/>
    </row>
    <row r="225" ht="12.75">
      <c r="P225" s="11"/>
    </row>
  </sheetData>
  <sheetProtection/>
  <mergeCells count="13">
    <mergeCell ref="B1:Y1"/>
    <mergeCell ref="B3:Y3"/>
    <mergeCell ref="D6:E7"/>
    <mergeCell ref="F7:G7"/>
    <mergeCell ref="H7:I7"/>
    <mergeCell ref="J7:K7"/>
    <mergeCell ref="V7:W7"/>
    <mergeCell ref="X7:Y7"/>
    <mergeCell ref="L7:M7"/>
    <mergeCell ref="N7:O7"/>
    <mergeCell ref="P7:Q7"/>
    <mergeCell ref="R7:S7"/>
    <mergeCell ref="T7:U7"/>
  </mergeCells>
  <printOptions/>
  <pageMargins left="0.984251968503937" right="0" top="0" bottom="0.5905511811023623" header="0" footer="0"/>
  <pageSetup firstPageNumber="843" useFirstPageNumber="1" horizontalDpi="600" verticalDpi="600" orientation="landscape" scale="59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2009-07-30T16:55:56Z</cp:lastPrinted>
  <dcterms:created xsi:type="dcterms:W3CDTF">2004-09-17T18:44:13Z</dcterms:created>
  <dcterms:modified xsi:type="dcterms:W3CDTF">2009-07-30T16:56:59Z</dcterms:modified>
  <cp:category/>
  <cp:version/>
  <cp:contentType/>
  <cp:contentStatus/>
</cp:coreProperties>
</file>