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9" sheetId="1" r:id="rId1"/>
  </sheets>
  <definedNames>
    <definedName name="_Key1" localSheetId="0" hidden="1">'19.19'!$B$22:$B$52</definedName>
    <definedName name="_Key1" hidden="1">#REF!</definedName>
    <definedName name="_Order1" hidden="1">255</definedName>
    <definedName name="_Regression_Int" localSheetId="0" hidden="1">1</definedName>
    <definedName name="A">#REF!</definedName>
    <definedName name="A_IMPRESIÓN_IM" localSheetId="0">'19.19'!$A$3:$N$70</definedName>
    <definedName name="_xlnm.Print_Area" localSheetId="0">'19.19'!$A$1:$O$69</definedName>
    <definedName name="B">#REF!</definedName>
    <definedName name="D">#REF!</definedName>
    <definedName name="E">#REF!</definedName>
    <definedName name="G">#REF!</definedName>
    <definedName name="H">#REF!</definedName>
    <definedName name="I">#REF!</definedName>
    <definedName name="Imprimir_área_IM" localSheetId="0">'19.19'!$A$3:$N$70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<sst xmlns="http://schemas.openxmlformats.org/spreadsheetml/2006/main" count="78" uniqueCount="67">
  <si>
    <t>19.19 DOSIS APLICADAS DE TOXOIDE  DIFTERICO POR DELEGACION Y GRUPOS DE EDAD</t>
  </si>
  <si>
    <t>DELEGACION</t>
  </si>
  <si>
    <t>TOTAL</t>
  </si>
  <si>
    <t xml:space="preserve">   D.H.</t>
  </si>
  <si>
    <t xml:space="preserve"> 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</si>
  <si>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</si>
  <si>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</si>
  <si>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</si>
  <si>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</si>
  <si>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</si>
  <si>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</si>
  <si>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</si>
  <si>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</si>
  <si>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</si>
  <si>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</si>
  <si>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</si>
  <si>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</si>
  <si>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</si>
  <si>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</si>
  <si>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</si>
  <si>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</si>
  <si>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</si>
  <si>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</si>
  <si>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</si>
  <si>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</si>
  <si>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</si>
  <si>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</si>
  <si>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</si>
  <si>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</si>
  <si>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</si>
  <si>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</si>
  <si>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</si>
  <si>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</si>
  <si>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</si>
  <si>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</si>
  <si>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</si>
  <si>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</si>
  <si>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</si>
  <si>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</si>
  <si>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</si>
  <si>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</si>
  <si>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</si>
  <si>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</si>
  <si>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</si>
  <si>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</si>
  <si>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</si>
  <si>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</si>
  <si>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</si>
  <si>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MUJERES EN EDAD FERTIL</t>
  </si>
  <si>
    <t>EMBARAZADAS</t>
  </si>
  <si>
    <t>NO EMBARAZADAS</t>
  </si>
  <si>
    <t>ZONA NORTE</t>
  </si>
  <si>
    <t>ZONA ORIENTE</t>
  </si>
  <si>
    <t>ZONA SUR</t>
  </si>
  <si>
    <t>ZONA PONIENTE</t>
  </si>
  <si>
    <t xml:space="preserve">BAJA CALIFORNIA </t>
  </si>
  <si>
    <t>DURANGO</t>
  </si>
  <si>
    <t>50  O  MAS</t>
  </si>
  <si>
    <t>40  A  49</t>
  </si>
  <si>
    <t>E  D  A  D     E  N     A  Ñ  O  S</t>
  </si>
  <si>
    <t>10  A  14</t>
  </si>
  <si>
    <t>15  A  39</t>
  </si>
  <si>
    <t>NO D.H.</t>
  </si>
  <si>
    <t>D.H. = DERECHOHABIENTES</t>
  </si>
  <si>
    <t>NO D.H. = NO DERECHOHABIENTES</t>
  </si>
  <si>
    <t>FUENTE: SISTEMA EN LINEA DE INFORMACION ESTADISTICA DE MEDICINA PREVENTIVA: INFORME MENSUAL DE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</si>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</sst>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76200</xdr:rowOff>
    </xdr:from>
    <xdr:to>
      <xdr:col>1</xdr:col>
      <xdr:colOff>514350</xdr:colOff>
      <xdr:row>2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V225"/>
  <sheetViews>
    <sheetView showGridLines="0" showZeros="0" tabSelected="1" view="pageBreakPreview" zoomScale="60" zoomScalePageLayoutView="0" workbookViewId="0" topLeftCell="A1">
      <selection activeCell="B12" sqref="B12"/>
    </sheetView>
  </sheetViews>
  <sheetFormatPr defaultColWidth="9.625" defaultRowHeight="12.75"/>
  <cols>
    <col min="1" max="1" width="1.625" style="1" customWidth="1"/>
    <col min="2" max="2" width="39.75390625" style="1" customWidth="1"/>
    <col min="3" max="3" width="12.625" style="1" customWidth="1"/>
    <col min="4" max="14" width="11.625" style="1" customWidth="1"/>
    <col min="15" max="15" width="11.50390625" style="1" customWidth="1"/>
    <col min="16" max="16384" width="9.625" style="1" customWidth="1"/>
  </cols>
  <sheetData>
    <row r="1" spans="1:15" ht="12.75">
      <c r="A1" s="19"/>
      <c r="B1" s="35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4" ht="12.7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5" ht="18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6.75" customHeight="1"/>
    <row r="5" spans="2:15" ht="3.7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4:15" ht="12.75">
      <c r="D6" s="27" t="s">
        <v>59</v>
      </c>
      <c r="E6" s="27"/>
      <c r="F6" s="27"/>
      <c r="G6" s="27"/>
      <c r="H6" s="27"/>
      <c r="I6" s="27"/>
      <c r="J6" s="27"/>
      <c r="K6" s="27"/>
      <c r="L6" s="28" t="s">
        <v>48</v>
      </c>
      <c r="M6" s="28"/>
      <c r="N6" s="28"/>
      <c r="O6" s="28"/>
    </row>
    <row r="7" spans="2:15" ht="12.75">
      <c r="B7" s="18" t="s">
        <v>1</v>
      </c>
      <c r="D7" s="33" t="s">
        <v>60</v>
      </c>
      <c r="E7" s="33"/>
      <c r="F7" s="33" t="s">
        <v>61</v>
      </c>
      <c r="G7" s="33"/>
      <c r="H7" s="34" t="s">
        <v>58</v>
      </c>
      <c r="I7" s="33"/>
      <c r="J7" s="33" t="s">
        <v>57</v>
      </c>
      <c r="K7" s="33"/>
      <c r="L7" s="32" t="s">
        <v>49</v>
      </c>
      <c r="M7" s="32"/>
      <c r="N7" s="32" t="s">
        <v>50</v>
      </c>
      <c r="O7" s="32"/>
    </row>
    <row r="8" spans="5:15" ht="6.75" customHeight="1">
      <c r="E8" s="18"/>
      <c r="G8" s="18"/>
      <c r="I8" s="18"/>
      <c r="K8" s="18"/>
      <c r="L8" s="14"/>
      <c r="M8" s="18"/>
      <c r="N8" s="14"/>
      <c r="O8" s="18"/>
    </row>
    <row r="9" spans="2:18" ht="12.75">
      <c r="B9" s="18"/>
      <c r="C9" s="5" t="s">
        <v>2</v>
      </c>
      <c r="D9" s="18" t="s">
        <v>3</v>
      </c>
      <c r="E9" s="5" t="s">
        <v>62</v>
      </c>
      <c r="F9" s="18" t="s">
        <v>3</v>
      </c>
      <c r="G9" s="5" t="s">
        <v>62</v>
      </c>
      <c r="H9" s="18" t="s">
        <v>3</v>
      </c>
      <c r="I9" s="5" t="s">
        <v>62</v>
      </c>
      <c r="J9" s="18" t="s">
        <v>3</v>
      </c>
      <c r="K9" s="5" t="s">
        <v>62</v>
      </c>
      <c r="L9" s="15" t="s">
        <v>3</v>
      </c>
      <c r="M9" s="5" t="s">
        <v>62</v>
      </c>
      <c r="N9" s="15" t="s">
        <v>3</v>
      </c>
      <c r="O9" s="30" t="s">
        <v>62</v>
      </c>
      <c r="Q9" s="22" t="s">
        <v>4</v>
      </c>
      <c r="R9" s="4" t="s">
        <v>4</v>
      </c>
    </row>
    <row r="10" spans="2:14" ht="12.75">
      <c r="B10" s="2"/>
      <c r="C10" s="7"/>
      <c r="D10" s="3"/>
      <c r="E10" s="7"/>
      <c r="F10" s="3"/>
      <c r="G10" s="3"/>
      <c r="H10" s="3"/>
      <c r="I10" s="3"/>
      <c r="J10" s="3"/>
      <c r="K10" s="3"/>
      <c r="L10" s="3"/>
      <c r="M10" s="3"/>
      <c r="N10" s="3"/>
    </row>
    <row r="11" spans="2:21" s="8" customFormat="1" ht="12.75">
      <c r="B11" s="9" t="s">
        <v>5</v>
      </c>
      <c r="C11" s="23">
        <f>SUM(C13+C20+C54)</f>
        <v>867880</v>
      </c>
      <c r="D11" s="23">
        <f aca="true" t="shared" si="0" ref="D11:O11">SUM(D13+D20+D54)</f>
        <v>48350</v>
      </c>
      <c r="E11" s="23">
        <f t="shared" si="0"/>
        <v>88142</v>
      </c>
      <c r="F11" s="23">
        <f t="shared" si="0"/>
        <v>98993</v>
      </c>
      <c r="G11" s="23">
        <f t="shared" si="0"/>
        <v>87971</v>
      </c>
      <c r="H11" s="23">
        <f t="shared" si="0"/>
        <v>55066</v>
      </c>
      <c r="I11" s="23">
        <f t="shared" si="0"/>
        <v>38470</v>
      </c>
      <c r="J11" s="23">
        <f t="shared" si="0"/>
        <v>37185</v>
      </c>
      <c r="K11" s="23">
        <f t="shared" si="0"/>
        <v>16040</v>
      </c>
      <c r="L11" s="23">
        <f t="shared" si="0"/>
        <v>42171</v>
      </c>
      <c r="M11" s="23">
        <f t="shared" si="0"/>
        <v>37978</v>
      </c>
      <c r="N11" s="23">
        <f t="shared" si="0"/>
        <v>155993</v>
      </c>
      <c r="O11" s="23">
        <f t="shared" si="0"/>
        <v>161521</v>
      </c>
      <c r="P11" s="10"/>
      <c r="Q11" s="10"/>
      <c r="R11" s="10"/>
      <c r="S11" s="10"/>
      <c r="T11" s="10"/>
      <c r="U11" s="10"/>
    </row>
    <row r="12" spans="3:21" ht="12.7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/>
      <c r="Q12" s="6"/>
      <c r="R12" s="6"/>
      <c r="S12" s="6"/>
      <c r="T12" s="6"/>
      <c r="U12" s="6"/>
    </row>
    <row r="13" spans="2:21" s="8" customFormat="1" ht="12.75">
      <c r="B13" s="9" t="s">
        <v>6</v>
      </c>
      <c r="C13" s="23">
        <f>SUM(C15:C18)</f>
        <v>129362</v>
      </c>
      <c r="D13" s="23">
        <f aca="true" t="shared" si="1" ref="D13:O13">SUM(D15:D18)</f>
        <v>8866</v>
      </c>
      <c r="E13" s="23">
        <f t="shared" si="1"/>
        <v>5463</v>
      </c>
      <c r="F13" s="23">
        <f t="shared" si="1"/>
        <v>17777</v>
      </c>
      <c r="G13" s="23">
        <f t="shared" si="1"/>
        <v>10167</v>
      </c>
      <c r="H13" s="23">
        <f t="shared" si="1"/>
        <v>11657</v>
      </c>
      <c r="I13" s="23">
        <f t="shared" si="1"/>
        <v>7114</v>
      </c>
      <c r="J13" s="23">
        <f t="shared" si="1"/>
        <v>8625</v>
      </c>
      <c r="K13" s="23">
        <f t="shared" si="1"/>
        <v>3603</v>
      </c>
      <c r="L13" s="23">
        <f t="shared" si="1"/>
        <v>6203</v>
      </c>
      <c r="M13" s="23">
        <f t="shared" si="1"/>
        <v>2204</v>
      </c>
      <c r="N13" s="23">
        <f t="shared" si="1"/>
        <v>29311</v>
      </c>
      <c r="O13" s="23">
        <f t="shared" si="1"/>
        <v>18372</v>
      </c>
      <c r="P13" s="10"/>
      <c r="Q13" s="10"/>
      <c r="R13" s="10"/>
      <c r="S13" s="10"/>
      <c r="T13" s="10"/>
      <c r="U13" s="10"/>
    </row>
    <row r="14" spans="2:21" ht="5.25" customHeight="1"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/>
      <c r="Q14" s="6"/>
      <c r="R14" s="6"/>
      <c r="S14" s="6"/>
      <c r="T14" s="6"/>
      <c r="U14" s="6"/>
    </row>
    <row r="15" spans="2:21" ht="12.75">
      <c r="B15" s="4" t="s">
        <v>51</v>
      </c>
      <c r="C15" s="24">
        <f>SUM(D15:O15)</f>
        <v>31148</v>
      </c>
      <c r="D15" s="24">
        <v>1450</v>
      </c>
      <c r="E15" s="24">
        <v>1501</v>
      </c>
      <c r="F15" s="24">
        <v>4287</v>
      </c>
      <c r="G15" s="24">
        <v>1846</v>
      </c>
      <c r="H15" s="24">
        <v>2849</v>
      </c>
      <c r="I15" s="24">
        <v>2063</v>
      </c>
      <c r="J15" s="24">
        <v>2489</v>
      </c>
      <c r="K15" s="24">
        <v>877</v>
      </c>
      <c r="L15" s="24">
        <v>1142</v>
      </c>
      <c r="M15" s="24">
        <v>194</v>
      </c>
      <c r="N15" s="24">
        <v>7787</v>
      </c>
      <c r="O15" s="24">
        <v>4663</v>
      </c>
      <c r="P15" s="6"/>
      <c r="Q15" s="6"/>
      <c r="R15" s="6"/>
      <c r="S15" s="6"/>
      <c r="T15" s="6"/>
      <c r="U15" s="6"/>
    </row>
    <row r="16" spans="2:21" ht="12.75">
      <c r="B16" s="4" t="s">
        <v>52</v>
      </c>
      <c r="C16" s="24">
        <f>SUM(D16:O16)</f>
        <v>44201</v>
      </c>
      <c r="D16" s="24">
        <v>2507</v>
      </c>
      <c r="E16" s="24">
        <v>2200</v>
      </c>
      <c r="F16" s="24">
        <v>5001</v>
      </c>
      <c r="G16" s="24">
        <v>3906</v>
      </c>
      <c r="H16" s="24">
        <v>3817</v>
      </c>
      <c r="I16" s="24">
        <v>2483</v>
      </c>
      <c r="J16" s="24">
        <v>2223</v>
      </c>
      <c r="K16" s="24">
        <v>1627</v>
      </c>
      <c r="L16" s="24">
        <v>2050</v>
      </c>
      <c r="M16" s="24">
        <v>1269</v>
      </c>
      <c r="N16" s="24">
        <v>8731</v>
      </c>
      <c r="O16" s="24">
        <v>8387</v>
      </c>
      <c r="P16" s="6"/>
      <c r="Q16" s="6"/>
      <c r="R16" s="6"/>
      <c r="S16" s="6"/>
      <c r="T16" s="6"/>
      <c r="U16" s="6"/>
    </row>
    <row r="17" spans="2:21" ht="12.75">
      <c r="B17" s="4" t="s">
        <v>53</v>
      </c>
      <c r="C17" s="24">
        <f>SUM(D17:O17)</f>
        <v>33416</v>
      </c>
      <c r="D17" s="24">
        <v>2255</v>
      </c>
      <c r="E17" s="24">
        <v>1282</v>
      </c>
      <c r="F17" s="24">
        <v>5874</v>
      </c>
      <c r="G17" s="24">
        <v>3011</v>
      </c>
      <c r="H17" s="24">
        <v>2945</v>
      </c>
      <c r="I17" s="24">
        <v>1480</v>
      </c>
      <c r="J17" s="24">
        <v>2353</v>
      </c>
      <c r="K17" s="24">
        <v>510</v>
      </c>
      <c r="L17" s="24">
        <v>1947</v>
      </c>
      <c r="M17" s="24">
        <v>218</v>
      </c>
      <c r="N17" s="24">
        <v>8679</v>
      </c>
      <c r="O17" s="24">
        <v>2862</v>
      </c>
      <c r="P17" s="6"/>
      <c r="Q17" s="6"/>
      <c r="R17" s="6"/>
      <c r="S17" s="6"/>
      <c r="T17" s="6"/>
      <c r="U17" s="6"/>
    </row>
    <row r="18" spans="2:21" ht="12.75">
      <c r="B18" s="4" t="s">
        <v>54</v>
      </c>
      <c r="C18" s="24">
        <f>SUM(D18:O18)</f>
        <v>20597</v>
      </c>
      <c r="D18" s="24">
        <v>2654</v>
      </c>
      <c r="E18" s="24">
        <v>480</v>
      </c>
      <c r="F18" s="24">
        <v>2615</v>
      </c>
      <c r="G18" s="24">
        <v>1404</v>
      </c>
      <c r="H18" s="24">
        <v>2046</v>
      </c>
      <c r="I18" s="24">
        <v>1088</v>
      </c>
      <c r="J18" s="24">
        <v>1560</v>
      </c>
      <c r="K18" s="24">
        <v>589</v>
      </c>
      <c r="L18" s="24">
        <v>1064</v>
      </c>
      <c r="M18" s="24">
        <v>523</v>
      </c>
      <c r="N18" s="24">
        <v>4114</v>
      </c>
      <c r="O18" s="24">
        <v>2460</v>
      </c>
      <c r="P18" s="6"/>
      <c r="Q18" s="6"/>
      <c r="R18" s="6"/>
      <c r="S18" s="6"/>
      <c r="T18" s="6"/>
      <c r="U18" s="6"/>
    </row>
    <row r="19" spans="3:21" ht="12.75"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4"/>
      <c r="N19" s="25"/>
      <c r="O19" s="24"/>
      <c r="P19" s="6"/>
      <c r="Q19" s="6"/>
      <c r="R19" s="6"/>
      <c r="S19" s="6"/>
      <c r="T19" s="6"/>
      <c r="U19" s="6"/>
    </row>
    <row r="20" spans="2:21" s="8" customFormat="1" ht="12.75">
      <c r="B20" s="9" t="s">
        <v>7</v>
      </c>
      <c r="C20" s="23">
        <f>SUM(C22:C52)</f>
        <v>724008</v>
      </c>
      <c r="D20" s="23">
        <f aca="true" t="shared" si="2" ref="D20:O20">SUM(D22:D52)</f>
        <v>38943</v>
      </c>
      <c r="E20" s="23">
        <f t="shared" si="2"/>
        <v>82389</v>
      </c>
      <c r="F20" s="23">
        <f t="shared" si="2"/>
        <v>78304</v>
      </c>
      <c r="G20" s="23">
        <f t="shared" si="2"/>
        <v>76169</v>
      </c>
      <c r="H20" s="23">
        <f t="shared" si="2"/>
        <v>42525</v>
      </c>
      <c r="I20" s="23">
        <f t="shared" si="2"/>
        <v>30994</v>
      </c>
      <c r="J20" s="23">
        <f t="shared" si="2"/>
        <v>27887</v>
      </c>
      <c r="K20" s="23">
        <f t="shared" si="2"/>
        <v>12162</v>
      </c>
      <c r="L20" s="23">
        <f t="shared" si="2"/>
        <v>34883</v>
      </c>
      <c r="M20" s="23">
        <f t="shared" si="2"/>
        <v>35600</v>
      </c>
      <c r="N20" s="23">
        <f t="shared" si="2"/>
        <v>122768</v>
      </c>
      <c r="O20" s="23">
        <f t="shared" si="2"/>
        <v>141384</v>
      </c>
      <c r="P20" s="10"/>
      <c r="Q20" s="10"/>
      <c r="R20" s="10"/>
      <c r="S20" s="10"/>
      <c r="T20" s="10"/>
      <c r="U20" s="10"/>
    </row>
    <row r="21" spans="3:21" ht="5.2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/>
      <c r="Q21" s="6"/>
      <c r="R21" s="6"/>
      <c r="S21" s="6"/>
      <c r="T21" s="6"/>
      <c r="U21" s="6"/>
    </row>
    <row r="22" spans="2:21" ht="12.75">
      <c r="B22" s="4" t="s">
        <v>8</v>
      </c>
      <c r="C22" s="24">
        <f aca="true" t="shared" si="3" ref="C22:C52">SUM(D22:O22)</f>
        <v>4501</v>
      </c>
      <c r="D22" s="24">
        <v>640</v>
      </c>
      <c r="E22" s="24">
        <v>474</v>
      </c>
      <c r="F22" s="24">
        <v>1140</v>
      </c>
      <c r="G22" s="24">
        <v>443</v>
      </c>
      <c r="H22" s="24">
        <v>601</v>
      </c>
      <c r="I22" s="24">
        <v>235</v>
      </c>
      <c r="J22" s="24">
        <v>137</v>
      </c>
      <c r="K22" s="24">
        <v>8</v>
      </c>
      <c r="L22" s="24">
        <v>178</v>
      </c>
      <c r="M22" s="24">
        <v>0</v>
      </c>
      <c r="N22" s="24">
        <v>567</v>
      </c>
      <c r="O22" s="24">
        <v>78</v>
      </c>
      <c r="P22" s="6"/>
      <c r="Q22" s="6"/>
      <c r="R22" s="6"/>
      <c r="S22" s="6"/>
      <c r="T22" s="6"/>
      <c r="U22" s="6"/>
    </row>
    <row r="23" spans="2:21" ht="12.75">
      <c r="B23" s="4" t="s">
        <v>55</v>
      </c>
      <c r="C23" s="24">
        <f t="shared" si="3"/>
        <v>13948</v>
      </c>
      <c r="D23" s="24">
        <v>1291</v>
      </c>
      <c r="E23" s="24">
        <v>1954</v>
      </c>
      <c r="F23" s="24">
        <v>1636</v>
      </c>
      <c r="G23" s="24">
        <v>1095</v>
      </c>
      <c r="H23" s="24">
        <v>1307</v>
      </c>
      <c r="I23" s="24">
        <v>827</v>
      </c>
      <c r="J23" s="24">
        <v>1080</v>
      </c>
      <c r="K23" s="24">
        <v>295</v>
      </c>
      <c r="L23" s="24">
        <v>315</v>
      </c>
      <c r="M23" s="24">
        <v>136</v>
      </c>
      <c r="N23" s="24">
        <v>1649</v>
      </c>
      <c r="O23" s="24">
        <v>2363</v>
      </c>
      <c r="P23" s="6"/>
      <c r="Q23" s="6"/>
      <c r="R23" s="6"/>
      <c r="S23" s="6"/>
      <c r="T23" s="6"/>
      <c r="U23" s="6"/>
    </row>
    <row r="24" spans="2:21" ht="12.75">
      <c r="B24" s="4" t="s">
        <v>9</v>
      </c>
      <c r="C24" s="24">
        <f t="shared" si="3"/>
        <v>2088</v>
      </c>
      <c r="D24" s="24">
        <v>522</v>
      </c>
      <c r="E24" s="24">
        <v>92</v>
      </c>
      <c r="F24" s="24">
        <v>508</v>
      </c>
      <c r="G24" s="24">
        <v>41</v>
      </c>
      <c r="H24" s="24">
        <v>50</v>
      </c>
      <c r="I24" s="24">
        <v>25</v>
      </c>
      <c r="J24" s="24">
        <v>19</v>
      </c>
      <c r="K24" s="24">
        <v>8</v>
      </c>
      <c r="L24" s="24">
        <v>252</v>
      </c>
      <c r="M24" s="24">
        <v>24</v>
      </c>
      <c r="N24" s="24">
        <v>500</v>
      </c>
      <c r="O24" s="24">
        <v>47</v>
      </c>
      <c r="P24" s="6"/>
      <c r="Q24" s="6"/>
      <c r="R24" s="6"/>
      <c r="S24" s="6"/>
      <c r="T24" s="6"/>
      <c r="U24" s="6"/>
    </row>
    <row r="25" spans="2:21" ht="12.75">
      <c r="B25" s="4" t="s">
        <v>10</v>
      </c>
      <c r="C25" s="24">
        <f t="shared" si="3"/>
        <v>11043</v>
      </c>
      <c r="D25" s="24">
        <v>235</v>
      </c>
      <c r="E25" s="24">
        <v>1084</v>
      </c>
      <c r="F25" s="24">
        <v>608</v>
      </c>
      <c r="G25" s="24">
        <v>1562</v>
      </c>
      <c r="H25" s="24">
        <v>372</v>
      </c>
      <c r="I25" s="24">
        <v>778</v>
      </c>
      <c r="J25" s="24">
        <v>551</v>
      </c>
      <c r="K25" s="24">
        <v>897</v>
      </c>
      <c r="L25" s="24">
        <v>412</v>
      </c>
      <c r="M25" s="24">
        <v>483</v>
      </c>
      <c r="N25" s="24">
        <v>1428</v>
      </c>
      <c r="O25" s="24">
        <v>2633</v>
      </c>
      <c r="P25" s="6"/>
      <c r="Q25" s="6"/>
      <c r="R25" s="6"/>
      <c r="S25" s="6"/>
      <c r="T25" s="6"/>
      <c r="U25" s="6"/>
    </row>
    <row r="26" spans="2:21" ht="12.75">
      <c r="B26" s="4" t="s">
        <v>11</v>
      </c>
      <c r="C26" s="24">
        <f t="shared" si="3"/>
        <v>19258</v>
      </c>
      <c r="D26" s="24">
        <v>1029</v>
      </c>
      <c r="E26" s="24">
        <v>1550</v>
      </c>
      <c r="F26" s="24">
        <v>2265</v>
      </c>
      <c r="G26" s="24">
        <v>2118</v>
      </c>
      <c r="H26" s="24">
        <v>1015</v>
      </c>
      <c r="I26" s="24">
        <v>727</v>
      </c>
      <c r="J26" s="24">
        <v>713</v>
      </c>
      <c r="K26" s="24">
        <v>210</v>
      </c>
      <c r="L26" s="24">
        <v>1450</v>
      </c>
      <c r="M26" s="24">
        <v>690</v>
      </c>
      <c r="N26" s="24">
        <v>4201</v>
      </c>
      <c r="O26" s="24">
        <v>3290</v>
      </c>
      <c r="P26" s="6"/>
      <c r="Q26" s="6"/>
      <c r="R26" s="6"/>
      <c r="S26" s="6"/>
      <c r="T26" s="6"/>
      <c r="U26" s="6"/>
    </row>
    <row r="27" spans="2:21" ht="12.75">
      <c r="B27" s="4" t="s">
        <v>12</v>
      </c>
      <c r="C27" s="24">
        <f t="shared" si="3"/>
        <v>6532</v>
      </c>
      <c r="D27" s="24">
        <v>80</v>
      </c>
      <c r="E27" s="24">
        <v>628</v>
      </c>
      <c r="F27" s="24">
        <v>767</v>
      </c>
      <c r="G27" s="24">
        <v>1125</v>
      </c>
      <c r="H27" s="24">
        <v>377</v>
      </c>
      <c r="I27" s="24">
        <v>312</v>
      </c>
      <c r="J27" s="24">
        <v>820</v>
      </c>
      <c r="K27" s="24">
        <v>101</v>
      </c>
      <c r="L27" s="24">
        <v>211</v>
      </c>
      <c r="M27" s="24">
        <v>107</v>
      </c>
      <c r="N27" s="24">
        <v>499</v>
      </c>
      <c r="O27" s="24">
        <v>1505</v>
      </c>
      <c r="P27" s="6"/>
      <c r="Q27" s="6"/>
      <c r="R27" s="6"/>
      <c r="S27" s="6"/>
      <c r="T27" s="6"/>
      <c r="U27" s="6"/>
    </row>
    <row r="28" spans="2:21" ht="12.75">
      <c r="B28" s="4" t="s">
        <v>13</v>
      </c>
      <c r="C28" s="24">
        <f t="shared" si="3"/>
        <v>51774</v>
      </c>
      <c r="D28" s="24">
        <v>1970</v>
      </c>
      <c r="E28" s="24">
        <v>6999</v>
      </c>
      <c r="F28" s="24">
        <v>2328</v>
      </c>
      <c r="G28" s="24">
        <v>7737</v>
      </c>
      <c r="H28" s="24">
        <v>1149</v>
      </c>
      <c r="I28" s="24">
        <v>2303</v>
      </c>
      <c r="J28" s="24">
        <v>747</v>
      </c>
      <c r="K28" s="24">
        <v>1367</v>
      </c>
      <c r="L28" s="24">
        <v>1021</v>
      </c>
      <c r="M28" s="24">
        <v>2351</v>
      </c>
      <c r="N28" s="24">
        <v>5976</v>
      </c>
      <c r="O28" s="24">
        <v>17826</v>
      </c>
      <c r="P28" s="6"/>
      <c r="Q28" s="6"/>
      <c r="R28" s="6"/>
      <c r="S28" s="6"/>
      <c r="T28" s="6"/>
      <c r="U28" s="6"/>
    </row>
    <row r="29" spans="2:21" ht="12.75">
      <c r="B29" s="4" t="s">
        <v>14</v>
      </c>
      <c r="C29" s="24">
        <f t="shared" si="3"/>
        <v>26299</v>
      </c>
      <c r="D29" s="24">
        <v>651</v>
      </c>
      <c r="E29" s="24">
        <v>3071</v>
      </c>
      <c r="F29" s="24">
        <v>2456</v>
      </c>
      <c r="G29" s="24">
        <v>4414</v>
      </c>
      <c r="H29" s="24">
        <v>1084</v>
      </c>
      <c r="I29" s="24">
        <v>1797</v>
      </c>
      <c r="J29" s="24">
        <v>1042</v>
      </c>
      <c r="K29" s="24">
        <v>471</v>
      </c>
      <c r="L29" s="24">
        <v>771</v>
      </c>
      <c r="M29" s="24">
        <v>742</v>
      </c>
      <c r="N29" s="24">
        <v>3913</v>
      </c>
      <c r="O29" s="24">
        <v>5887</v>
      </c>
      <c r="P29" s="6"/>
      <c r="Q29" s="6"/>
      <c r="R29" s="6"/>
      <c r="S29" s="6"/>
      <c r="T29" s="6"/>
      <c r="U29" s="6"/>
    </row>
    <row r="30" spans="2:21" ht="12.75">
      <c r="B30" s="4" t="s">
        <v>56</v>
      </c>
      <c r="C30" s="24">
        <f t="shared" si="3"/>
        <v>9143</v>
      </c>
      <c r="D30" s="24">
        <v>797</v>
      </c>
      <c r="E30" s="24">
        <v>326</v>
      </c>
      <c r="F30" s="24">
        <v>1296</v>
      </c>
      <c r="G30" s="24">
        <v>465</v>
      </c>
      <c r="H30" s="24">
        <v>889</v>
      </c>
      <c r="I30" s="24">
        <v>387</v>
      </c>
      <c r="J30" s="24">
        <v>191</v>
      </c>
      <c r="K30" s="24">
        <v>81</v>
      </c>
      <c r="L30" s="24">
        <v>1247</v>
      </c>
      <c r="M30" s="24">
        <v>352</v>
      </c>
      <c r="N30" s="24">
        <v>1868</v>
      </c>
      <c r="O30" s="24">
        <v>1244</v>
      </c>
      <c r="P30" s="6"/>
      <c r="Q30" s="6"/>
      <c r="R30" s="6"/>
      <c r="S30" s="6"/>
      <c r="T30" s="6"/>
      <c r="U30" s="6"/>
    </row>
    <row r="31" spans="2:21" ht="12.75">
      <c r="B31" s="4" t="s">
        <v>15</v>
      </c>
      <c r="C31" s="24">
        <f t="shared" si="3"/>
        <v>48554</v>
      </c>
      <c r="D31" s="24">
        <v>308</v>
      </c>
      <c r="E31" s="24">
        <v>8536</v>
      </c>
      <c r="F31" s="24">
        <v>1652</v>
      </c>
      <c r="G31" s="24">
        <v>5584</v>
      </c>
      <c r="H31" s="24">
        <v>886</v>
      </c>
      <c r="I31" s="24">
        <v>1625</v>
      </c>
      <c r="J31" s="24">
        <v>432</v>
      </c>
      <c r="K31" s="24">
        <v>81</v>
      </c>
      <c r="L31" s="24">
        <v>1105</v>
      </c>
      <c r="M31" s="24">
        <v>11681</v>
      </c>
      <c r="N31" s="24">
        <v>3388</v>
      </c>
      <c r="O31" s="24">
        <v>13276</v>
      </c>
      <c r="P31" s="6"/>
      <c r="Q31" s="6"/>
      <c r="R31" s="6"/>
      <c r="S31" s="6"/>
      <c r="T31" s="6"/>
      <c r="U31" s="6"/>
    </row>
    <row r="32" spans="2:21" ht="12.75">
      <c r="B32" s="4" t="s">
        <v>16</v>
      </c>
      <c r="C32" s="24">
        <f t="shared" si="3"/>
        <v>46406</v>
      </c>
      <c r="D32" s="24">
        <v>1789</v>
      </c>
      <c r="E32" s="24">
        <v>6756</v>
      </c>
      <c r="F32" s="24">
        <v>3618</v>
      </c>
      <c r="G32" s="24">
        <v>4609</v>
      </c>
      <c r="H32" s="24">
        <v>1924</v>
      </c>
      <c r="I32" s="24">
        <v>2235</v>
      </c>
      <c r="J32" s="24">
        <v>1376</v>
      </c>
      <c r="K32" s="24">
        <v>817</v>
      </c>
      <c r="L32" s="24">
        <v>2422</v>
      </c>
      <c r="M32" s="24">
        <v>2579</v>
      </c>
      <c r="N32" s="24">
        <v>6256</v>
      </c>
      <c r="O32" s="24">
        <v>12025</v>
      </c>
      <c r="P32" s="6"/>
      <c r="Q32" s="6"/>
      <c r="R32" s="6"/>
      <c r="S32" s="6"/>
      <c r="T32" s="6"/>
      <c r="U32" s="6"/>
    </row>
    <row r="33" spans="2:21" ht="12.75">
      <c r="B33" s="4" t="s">
        <v>17</v>
      </c>
      <c r="C33" s="24">
        <f t="shared" si="3"/>
        <v>21466</v>
      </c>
      <c r="D33" s="24">
        <v>1947</v>
      </c>
      <c r="E33" s="24">
        <v>1422</v>
      </c>
      <c r="F33" s="24">
        <v>3717</v>
      </c>
      <c r="G33" s="24">
        <v>793</v>
      </c>
      <c r="H33" s="24">
        <v>1690</v>
      </c>
      <c r="I33" s="24">
        <v>412</v>
      </c>
      <c r="J33" s="24">
        <v>1187</v>
      </c>
      <c r="K33" s="24">
        <v>163</v>
      </c>
      <c r="L33" s="24">
        <v>1334</v>
      </c>
      <c r="M33" s="24">
        <v>472</v>
      </c>
      <c r="N33" s="24">
        <v>5731</v>
      </c>
      <c r="O33" s="24">
        <v>2598</v>
      </c>
      <c r="P33" s="6"/>
      <c r="Q33" s="6"/>
      <c r="R33" s="6"/>
      <c r="S33" s="6"/>
      <c r="T33" s="6"/>
      <c r="U33" s="6"/>
    </row>
    <row r="34" spans="2:21" ht="12.75">
      <c r="B34" s="4" t="s">
        <v>18</v>
      </c>
      <c r="C34" s="24">
        <f t="shared" si="3"/>
        <v>31151</v>
      </c>
      <c r="D34" s="24">
        <v>5373</v>
      </c>
      <c r="E34" s="24">
        <v>847</v>
      </c>
      <c r="F34" s="24">
        <v>5398</v>
      </c>
      <c r="G34" s="24">
        <v>1105</v>
      </c>
      <c r="H34" s="24">
        <v>3059</v>
      </c>
      <c r="I34" s="24">
        <v>484</v>
      </c>
      <c r="J34" s="24">
        <v>1642</v>
      </c>
      <c r="K34" s="24">
        <v>412</v>
      </c>
      <c r="L34" s="24">
        <v>870</v>
      </c>
      <c r="M34" s="24">
        <v>362</v>
      </c>
      <c r="N34" s="24">
        <v>10554</v>
      </c>
      <c r="O34" s="24">
        <v>1045</v>
      </c>
      <c r="P34" s="6"/>
      <c r="Q34" s="6"/>
      <c r="R34" s="6"/>
      <c r="S34" s="6"/>
      <c r="T34" s="6"/>
      <c r="U34" s="6"/>
    </row>
    <row r="35" spans="2:22" ht="12.75">
      <c r="B35" s="4" t="s">
        <v>19</v>
      </c>
      <c r="C35" s="24">
        <f t="shared" si="3"/>
        <v>31497</v>
      </c>
      <c r="D35" s="24">
        <v>1763</v>
      </c>
      <c r="E35" s="24">
        <v>5498</v>
      </c>
      <c r="F35" s="24">
        <v>3568</v>
      </c>
      <c r="G35" s="24">
        <v>2564</v>
      </c>
      <c r="H35" s="24">
        <v>1308</v>
      </c>
      <c r="I35" s="24">
        <v>1130</v>
      </c>
      <c r="J35" s="24">
        <v>1641</v>
      </c>
      <c r="K35" s="24">
        <v>532</v>
      </c>
      <c r="L35" s="24">
        <v>1889</v>
      </c>
      <c r="M35" s="24">
        <v>1008</v>
      </c>
      <c r="N35" s="24">
        <v>7300</v>
      </c>
      <c r="O35" s="24">
        <v>3296</v>
      </c>
      <c r="P35" s="6"/>
      <c r="Q35" s="6"/>
      <c r="R35" s="6"/>
      <c r="S35" s="6"/>
      <c r="T35" s="6"/>
      <c r="U35" s="6"/>
      <c r="V35" s="6"/>
    </row>
    <row r="36" spans="2:22" ht="12.75">
      <c r="B36" s="4" t="s">
        <v>20</v>
      </c>
      <c r="C36" s="24">
        <f t="shared" si="3"/>
        <v>34188</v>
      </c>
      <c r="D36" s="24">
        <v>1543</v>
      </c>
      <c r="E36" s="24">
        <v>3742</v>
      </c>
      <c r="F36" s="24">
        <v>3054</v>
      </c>
      <c r="G36" s="24">
        <v>4073</v>
      </c>
      <c r="H36" s="24">
        <v>1262</v>
      </c>
      <c r="I36" s="24">
        <v>1251</v>
      </c>
      <c r="J36" s="24">
        <v>1175</v>
      </c>
      <c r="K36" s="24">
        <v>505</v>
      </c>
      <c r="L36" s="24">
        <v>2641</v>
      </c>
      <c r="M36" s="24">
        <v>2622</v>
      </c>
      <c r="N36" s="24">
        <v>5251</v>
      </c>
      <c r="O36" s="24">
        <v>7069</v>
      </c>
      <c r="P36" s="6"/>
      <c r="Q36" s="6"/>
      <c r="R36" s="6"/>
      <c r="S36" s="6"/>
      <c r="T36" s="6"/>
      <c r="U36" s="6"/>
      <c r="V36" s="6"/>
    </row>
    <row r="37" spans="2:22" ht="12.75">
      <c r="B37" s="4" t="s">
        <v>21</v>
      </c>
      <c r="C37" s="24">
        <f t="shared" si="3"/>
        <v>21748</v>
      </c>
      <c r="D37" s="24">
        <v>293</v>
      </c>
      <c r="E37" s="24">
        <v>4300</v>
      </c>
      <c r="F37" s="24">
        <v>2535</v>
      </c>
      <c r="G37" s="24">
        <v>3214</v>
      </c>
      <c r="H37" s="24">
        <v>657</v>
      </c>
      <c r="I37" s="24">
        <v>1357</v>
      </c>
      <c r="J37" s="24">
        <v>250</v>
      </c>
      <c r="K37" s="24">
        <v>887</v>
      </c>
      <c r="L37" s="24">
        <v>570</v>
      </c>
      <c r="M37" s="24">
        <v>1634</v>
      </c>
      <c r="N37" s="24">
        <v>2559</v>
      </c>
      <c r="O37" s="24">
        <v>3492</v>
      </c>
      <c r="P37" s="6"/>
      <c r="Q37" s="6"/>
      <c r="R37" s="6"/>
      <c r="S37" s="6"/>
      <c r="T37" s="6"/>
      <c r="U37" s="6"/>
      <c r="V37" s="6"/>
    </row>
    <row r="38" spans="2:22" ht="12.75">
      <c r="B38" s="4" t="s">
        <v>22</v>
      </c>
      <c r="C38" s="24">
        <f t="shared" si="3"/>
        <v>7895</v>
      </c>
      <c r="D38" s="24">
        <v>110</v>
      </c>
      <c r="E38" s="24">
        <v>1428</v>
      </c>
      <c r="F38" s="24">
        <v>1233</v>
      </c>
      <c r="G38" s="24">
        <v>284</v>
      </c>
      <c r="H38" s="24">
        <v>824</v>
      </c>
      <c r="I38" s="24">
        <v>111</v>
      </c>
      <c r="J38" s="24">
        <v>333</v>
      </c>
      <c r="K38" s="24">
        <v>6</v>
      </c>
      <c r="L38" s="24">
        <v>609</v>
      </c>
      <c r="M38" s="24">
        <v>159</v>
      </c>
      <c r="N38" s="24">
        <v>1347</v>
      </c>
      <c r="O38" s="24">
        <v>1451</v>
      </c>
      <c r="P38" s="6"/>
      <c r="Q38" s="6"/>
      <c r="R38" s="6"/>
      <c r="S38" s="6"/>
      <c r="T38" s="6"/>
      <c r="U38" s="6"/>
      <c r="V38" s="6"/>
    </row>
    <row r="39" spans="2:22" ht="12.75">
      <c r="B39" s="4" t="s">
        <v>23</v>
      </c>
      <c r="C39" s="24">
        <f t="shared" si="3"/>
        <v>14407</v>
      </c>
      <c r="D39" s="24">
        <v>777</v>
      </c>
      <c r="E39" s="24">
        <v>263</v>
      </c>
      <c r="F39" s="24">
        <v>6217</v>
      </c>
      <c r="G39" s="24">
        <v>653</v>
      </c>
      <c r="H39" s="24">
        <v>2827</v>
      </c>
      <c r="I39" s="24">
        <v>1159</v>
      </c>
      <c r="J39" s="24">
        <v>714</v>
      </c>
      <c r="K39" s="24">
        <v>214</v>
      </c>
      <c r="L39" s="24">
        <v>213</v>
      </c>
      <c r="M39" s="24">
        <v>0</v>
      </c>
      <c r="N39" s="24">
        <v>1310</v>
      </c>
      <c r="O39" s="24">
        <v>60</v>
      </c>
      <c r="P39" s="6"/>
      <c r="Q39" s="6"/>
      <c r="R39" s="6"/>
      <c r="S39" s="6"/>
      <c r="T39" s="6"/>
      <c r="U39" s="6"/>
      <c r="V39" s="6"/>
    </row>
    <row r="40" spans="2:22" ht="12.75">
      <c r="B40" s="4" t="s">
        <v>24</v>
      </c>
      <c r="C40" s="24">
        <f t="shared" si="3"/>
        <v>28620</v>
      </c>
      <c r="D40" s="24">
        <v>1093</v>
      </c>
      <c r="E40" s="24">
        <v>3172</v>
      </c>
      <c r="F40" s="24">
        <v>3710</v>
      </c>
      <c r="G40" s="24">
        <v>1926</v>
      </c>
      <c r="H40" s="24">
        <v>2215</v>
      </c>
      <c r="I40" s="24">
        <v>801</v>
      </c>
      <c r="J40" s="24">
        <v>1684</v>
      </c>
      <c r="K40" s="24">
        <v>490</v>
      </c>
      <c r="L40" s="24">
        <v>2339</v>
      </c>
      <c r="M40" s="24">
        <v>1269</v>
      </c>
      <c r="N40" s="24">
        <v>5618</v>
      </c>
      <c r="O40" s="24">
        <v>4303</v>
      </c>
      <c r="P40" s="6"/>
      <c r="Q40" s="6"/>
      <c r="R40" s="6"/>
      <c r="S40" s="6"/>
      <c r="T40" s="6"/>
      <c r="U40" s="6"/>
      <c r="V40" s="6"/>
    </row>
    <row r="41" spans="2:22" ht="12.75">
      <c r="B41" s="4" t="s">
        <v>25</v>
      </c>
      <c r="C41" s="24">
        <f t="shared" si="3"/>
        <v>33364</v>
      </c>
      <c r="D41" s="24">
        <v>751</v>
      </c>
      <c r="E41" s="24">
        <v>3731</v>
      </c>
      <c r="F41" s="24">
        <v>962</v>
      </c>
      <c r="G41" s="24">
        <v>4455</v>
      </c>
      <c r="H41" s="24">
        <v>394</v>
      </c>
      <c r="I41" s="24">
        <v>1306</v>
      </c>
      <c r="J41" s="24">
        <v>138</v>
      </c>
      <c r="K41" s="24">
        <v>185</v>
      </c>
      <c r="L41" s="24">
        <v>378</v>
      </c>
      <c r="M41" s="24">
        <v>2139</v>
      </c>
      <c r="N41" s="24">
        <v>3852</v>
      </c>
      <c r="O41" s="24">
        <v>15073</v>
      </c>
      <c r="P41" s="6"/>
      <c r="Q41" s="6"/>
      <c r="R41" s="6"/>
      <c r="S41" s="6"/>
      <c r="T41" s="6"/>
      <c r="U41" s="6"/>
      <c r="V41" s="6"/>
    </row>
    <row r="42" spans="2:22" ht="12.75">
      <c r="B42" s="4" t="s">
        <v>26</v>
      </c>
      <c r="C42" s="24">
        <f t="shared" si="3"/>
        <v>3876</v>
      </c>
      <c r="D42" s="24">
        <v>77</v>
      </c>
      <c r="E42" s="24">
        <v>183</v>
      </c>
      <c r="F42" s="24">
        <v>886</v>
      </c>
      <c r="G42" s="24">
        <v>421</v>
      </c>
      <c r="H42" s="24">
        <v>368</v>
      </c>
      <c r="I42" s="24">
        <v>273</v>
      </c>
      <c r="J42" s="24">
        <v>592</v>
      </c>
      <c r="K42" s="24">
        <v>39</v>
      </c>
      <c r="L42" s="24">
        <v>203</v>
      </c>
      <c r="M42" s="24">
        <v>238</v>
      </c>
      <c r="N42" s="24">
        <v>315</v>
      </c>
      <c r="O42" s="24">
        <v>281</v>
      </c>
      <c r="P42" s="6"/>
      <c r="Q42" s="6"/>
      <c r="R42" s="6"/>
      <c r="S42" s="6"/>
      <c r="T42" s="6"/>
      <c r="U42" s="6"/>
      <c r="V42" s="6"/>
    </row>
    <row r="43" spans="2:22" ht="12.75">
      <c r="B43" s="4" t="s">
        <v>27</v>
      </c>
      <c r="C43" s="24">
        <f t="shared" si="3"/>
        <v>29957</v>
      </c>
      <c r="D43" s="24">
        <v>1690</v>
      </c>
      <c r="E43" s="24">
        <v>1200</v>
      </c>
      <c r="F43" s="24">
        <v>4034</v>
      </c>
      <c r="G43" s="24">
        <v>3021</v>
      </c>
      <c r="H43" s="24">
        <v>2644</v>
      </c>
      <c r="I43" s="24">
        <v>1832</v>
      </c>
      <c r="J43" s="24">
        <v>560</v>
      </c>
      <c r="K43" s="24">
        <v>278</v>
      </c>
      <c r="L43" s="24">
        <v>1277</v>
      </c>
      <c r="M43" s="24">
        <v>715</v>
      </c>
      <c r="N43" s="24">
        <v>7198</v>
      </c>
      <c r="O43" s="24">
        <v>5508</v>
      </c>
      <c r="P43" s="6"/>
      <c r="Q43" s="6"/>
      <c r="R43" s="6"/>
      <c r="S43" s="6"/>
      <c r="T43" s="6"/>
      <c r="U43" s="6"/>
      <c r="V43" s="6"/>
    </row>
    <row r="44" spans="2:22" ht="12.75">
      <c r="B44" s="4" t="s">
        <v>28</v>
      </c>
      <c r="C44" s="24">
        <f t="shared" si="3"/>
        <v>17980</v>
      </c>
      <c r="D44" s="24">
        <v>475</v>
      </c>
      <c r="E44" s="24">
        <v>3320</v>
      </c>
      <c r="F44" s="24">
        <v>1567</v>
      </c>
      <c r="G44" s="24">
        <v>2405</v>
      </c>
      <c r="H44" s="24">
        <v>1374</v>
      </c>
      <c r="I44" s="24">
        <v>691</v>
      </c>
      <c r="J44" s="24">
        <v>1979</v>
      </c>
      <c r="K44" s="24">
        <v>297</v>
      </c>
      <c r="L44" s="24">
        <v>967</v>
      </c>
      <c r="M44" s="24">
        <v>1423</v>
      </c>
      <c r="N44" s="24">
        <v>2199</v>
      </c>
      <c r="O44" s="24">
        <v>1283</v>
      </c>
      <c r="P44" s="6"/>
      <c r="Q44" s="6"/>
      <c r="R44" s="6"/>
      <c r="S44" s="6"/>
      <c r="T44" s="6"/>
      <c r="U44" s="6"/>
      <c r="V44" s="6"/>
    </row>
    <row r="45" spans="2:22" ht="12.75">
      <c r="B45" s="4" t="s">
        <v>29</v>
      </c>
      <c r="C45" s="24">
        <f t="shared" si="3"/>
        <v>29534</v>
      </c>
      <c r="D45" s="24">
        <v>1941</v>
      </c>
      <c r="E45" s="24">
        <v>3994</v>
      </c>
      <c r="F45" s="24">
        <v>2704</v>
      </c>
      <c r="G45" s="24">
        <v>1839</v>
      </c>
      <c r="H45" s="24">
        <v>2404</v>
      </c>
      <c r="I45" s="24">
        <v>1152</v>
      </c>
      <c r="J45" s="24">
        <v>1917</v>
      </c>
      <c r="K45" s="24">
        <v>532</v>
      </c>
      <c r="L45" s="24">
        <v>2557</v>
      </c>
      <c r="M45" s="24">
        <v>1089</v>
      </c>
      <c r="N45" s="24">
        <v>5070</v>
      </c>
      <c r="O45" s="24">
        <v>4335</v>
      </c>
      <c r="P45" s="6"/>
      <c r="Q45" s="6"/>
      <c r="R45" s="6"/>
      <c r="S45" s="6"/>
      <c r="T45" s="6"/>
      <c r="U45" s="6"/>
      <c r="V45" s="6"/>
    </row>
    <row r="46" spans="2:22" ht="12.75">
      <c r="B46" s="4" t="s">
        <v>30</v>
      </c>
      <c r="C46" s="24">
        <f t="shared" si="3"/>
        <v>24556</v>
      </c>
      <c r="D46" s="24">
        <v>2066</v>
      </c>
      <c r="E46" s="24">
        <v>2795</v>
      </c>
      <c r="F46" s="24">
        <v>3923</v>
      </c>
      <c r="G46" s="24">
        <v>4170</v>
      </c>
      <c r="H46" s="24">
        <v>2913</v>
      </c>
      <c r="I46" s="24">
        <v>1645</v>
      </c>
      <c r="J46" s="24">
        <v>1124</v>
      </c>
      <c r="K46" s="24">
        <v>436</v>
      </c>
      <c r="L46" s="24">
        <v>731</v>
      </c>
      <c r="M46" s="24">
        <v>212</v>
      </c>
      <c r="N46" s="24">
        <v>2037</v>
      </c>
      <c r="O46" s="24">
        <v>2504</v>
      </c>
      <c r="P46" s="6"/>
      <c r="Q46" s="6"/>
      <c r="R46" s="6"/>
      <c r="S46" s="6"/>
      <c r="T46" s="6"/>
      <c r="U46" s="6"/>
      <c r="V46" s="6"/>
    </row>
    <row r="47" spans="2:22" ht="12.75">
      <c r="B47" s="4" t="s">
        <v>31</v>
      </c>
      <c r="C47" s="24">
        <f t="shared" si="3"/>
        <v>34591</v>
      </c>
      <c r="D47" s="24">
        <v>2915</v>
      </c>
      <c r="E47" s="24">
        <v>142</v>
      </c>
      <c r="F47" s="24">
        <v>5313</v>
      </c>
      <c r="G47" s="24">
        <v>516</v>
      </c>
      <c r="H47" s="24">
        <v>4465</v>
      </c>
      <c r="I47" s="24">
        <v>219</v>
      </c>
      <c r="J47" s="24">
        <v>1891</v>
      </c>
      <c r="K47" s="24">
        <v>73</v>
      </c>
      <c r="L47" s="24">
        <v>4335</v>
      </c>
      <c r="M47" s="24">
        <v>225</v>
      </c>
      <c r="N47" s="24">
        <v>13818</v>
      </c>
      <c r="O47" s="24">
        <v>679</v>
      </c>
      <c r="P47" s="6"/>
      <c r="Q47" s="6"/>
      <c r="R47" s="6"/>
      <c r="S47" s="6"/>
      <c r="T47" s="6"/>
      <c r="U47" s="6"/>
      <c r="V47" s="6"/>
    </row>
    <row r="48" spans="2:22" ht="12.75">
      <c r="B48" s="4" t="s">
        <v>32</v>
      </c>
      <c r="C48" s="24">
        <f t="shared" si="3"/>
        <v>29201</v>
      </c>
      <c r="D48" s="24">
        <v>1483</v>
      </c>
      <c r="E48" s="24">
        <v>4316</v>
      </c>
      <c r="F48" s="24">
        <v>4245</v>
      </c>
      <c r="G48" s="24">
        <v>3944</v>
      </c>
      <c r="H48" s="24">
        <v>1376</v>
      </c>
      <c r="I48" s="24">
        <v>1316</v>
      </c>
      <c r="J48" s="24">
        <v>1073</v>
      </c>
      <c r="K48" s="24">
        <v>395</v>
      </c>
      <c r="L48" s="24">
        <v>1268</v>
      </c>
      <c r="M48" s="24">
        <v>310</v>
      </c>
      <c r="N48" s="24">
        <v>4817</v>
      </c>
      <c r="O48" s="24">
        <v>4658</v>
      </c>
      <c r="P48" s="6"/>
      <c r="Q48" s="6"/>
      <c r="R48" s="6"/>
      <c r="S48" s="6"/>
      <c r="T48" s="6"/>
      <c r="U48" s="6"/>
      <c r="V48" s="6"/>
    </row>
    <row r="49" spans="2:22" ht="12.75">
      <c r="B49" s="4" t="s">
        <v>33</v>
      </c>
      <c r="C49" s="24">
        <f t="shared" si="3"/>
        <v>7792</v>
      </c>
      <c r="D49" s="24">
        <v>85</v>
      </c>
      <c r="E49" s="24">
        <v>784</v>
      </c>
      <c r="F49" s="24">
        <v>494</v>
      </c>
      <c r="G49" s="24">
        <v>869</v>
      </c>
      <c r="H49" s="24">
        <v>509</v>
      </c>
      <c r="I49" s="24">
        <v>450</v>
      </c>
      <c r="J49" s="24">
        <v>388</v>
      </c>
      <c r="K49" s="24">
        <v>110</v>
      </c>
      <c r="L49" s="24">
        <v>295</v>
      </c>
      <c r="M49" s="24">
        <v>476</v>
      </c>
      <c r="N49" s="24">
        <v>800</v>
      </c>
      <c r="O49" s="24">
        <v>2532</v>
      </c>
      <c r="P49" s="6"/>
      <c r="Q49" s="6"/>
      <c r="R49" s="6"/>
      <c r="S49" s="6"/>
      <c r="T49" s="6"/>
      <c r="U49" s="6"/>
      <c r="V49" s="6"/>
    </row>
    <row r="50" spans="2:22" ht="12.75">
      <c r="B50" s="4" t="s">
        <v>34</v>
      </c>
      <c r="C50" s="24">
        <f t="shared" si="3"/>
        <v>56703</v>
      </c>
      <c r="D50" s="24">
        <v>2067</v>
      </c>
      <c r="E50" s="24">
        <v>4804</v>
      </c>
      <c r="F50" s="24">
        <v>3702</v>
      </c>
      <c r="G50" s="24">
        <v>7251</v>
      </c>
      <c r="H50" s="24">
        <v>1676</v>
      </c>
      <c r="I50" s="24">
        <v>3367</v>
      </c>
      <c r="J50" s="24">
        <v>1658</v>
      </c>
      <c r="K50" s="24">
        <v>1921</v>
      </c>
      <c r="L50" s="24">
        <v>1373</v>
      </c>
      <c r="M50" s="24">
        <v>993</v>
      </c>
      <c r="N50" s="24">
        <v>9300</v>
      </c>
      <c r="O50" s="24">
        <v>18591</v>
      </c>
      <c r="P50" s="6"/>
      <c r="Q50" s="6"/>
      <c r="R50" s="6"/>
      <c r="S50" s="6"/>
      <c r="T50" s="6"/>
      <c r="U50" s="6"/>
      <c r="V50" s="6"/>
    </row>
    <row r="51" spans="2:22" ht="12.75">
      <c r="B51" s="4" t="s">
        <v>35</v>
      </c>
      <c r="C51" s="24">
        <f t="shared" si="3"/>
        <v>12222</v>
      </c>
      <c r="D51" s="24">
        <v>1377</v>
      </c>
      <c r="E51" s="24">
        <v>3208</v>
      </c>
      <c r="F51" s="24">
        <v>1496</v>
      </c>
      <c r="G51" s="24">
        <v>1079</v>
      </c>
      <c r="H51" s="24">
        <v>600</v>
      </c>
      <c r="I51" s="24">
        <v>362</v>
      </c>
      <c r="J51" s="24">
        <v>574</v>
      </c>
      <c r="K51" s="24">
        <v>113</v>
      </c>
      <c r="L51" s="24">
        <v>713</v>
      </c>
      <c r="M51" s="24">
        <v>541</v>
      </c>
      <c r="N51" s="24">
        <v>1532</v>
      </c>
      <c r="O51" s="24">
        <v>627</v>
      </c>
      <c r="P51" s="6"/>
      <c r="Q51" s="6"/>
      <c r="R51" s="6"/>
      <c r="S51" s="6"/>
      <c r="T51" s="6"/>
      <c r="U51" s="6"/>
      <c r="V51" s="6"/>
    </row>
    <row r="52" spans="2:22" ht="12.75">
      <c r="B52" s="4" t="s">
        <v>36</v>
      </c>
      <c r="C52" s="24">
        <f t="shared" si="3"/>
        <v>13714</v>
      </c>
      <c r="D52" s="24">
        <v>1805</v>
      </c>
      <c r="E52" s="24">
        <v>1770</v>
      </c>
      <c r="F52" s="24">
        <v>1272</v>
      </c>
      <c r="G52" s="24">
        <v>2394</v>
      </c>
      <c r="H52" s="24">
        <v>306</v>
      </c>
      <c r="I52" s="24">
        <v>425</v>
      </c>
      <c r="J52" s="24">
        <v>259</v>
      </c>
      <c r="K52" s="24">
        <v>238</v>
      </c>
      <c r="L52" s="24">
        <v>937</v>
      </c>
      <c r="M52" s="24">
        <v>568</v>
      </c>
      <c r="N52" s="24">
        <v>1915</v>
      </c>
      <c r="O52" s="24">
        <v>1825</v>
      </c>
      <c r="P52" s="6"/>
      <c r="Q52" s="6"/>
      <c r="R52" s="6"/>
      <c r="S52" s="6"/>
      <c r="T52" s="6"/>
      <c r="U52" s="6"/>
      <c r="V52" s="6"/>
    </row>
    <row r="53" spans="2:22" ht="12.75">
      <c r="B53" s="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6"/>
      <c r="Q53" s="6"/>
      <c r="R53" s="6"/>
      <c r="S53" s="6"/>
      <c r="T53" s="6"/>
      <c r="U53" s="6"/>
      <c r="V53" s="6"/>
    </row>
    <row r="54" spans="2:22" ht="12.75">
      <c r="B54" s="9" t="s">
        <v>37</v>
      </c>
      <c r="C54" s="23">
        <f>SUM(C56:C65)</f>
        <v>14510</v>
      </c>
      <c r="D54" s="23">
        <f aca="true" t="shared" si="4" ref="D54:O54">SUM(D56:D65)</f>
        <v>541</v>
      </c>
      <c r="E54" s="23">
        <f t="shared" si="4"/>
        <v>290</v>
      </c>
      <c r="F54" s="23">
        <f t="shared" si="4"/>
        <v>2912</v>
      </c>
      <c r="G54" s="23">
        <f t="shared" si="4"/>
        <v>1635</v>
      </c>
      <c r="H54" s="23">
        <f t="shared" si="4"/>
        <v>884</v>
      </c>
      <c r="I54" s="23">
        <f t="shared" si="4"/>
        <v>362</v>
      </c>
      <c r="J54" s="23">
        <f t="shared" si="4"/>
        <v>673</v>
      </c>
      <c r="K54" s="23">
        <f t="shared" si="4"/>
        <v>275</v>
      </c>
      <c r="L54" s="23">
        <f t="shared" si="4"/>
        <v>1085</v>
      </c>
      <c r="M54" s="23">
        <f t="shared" si="4"/>
        <v>174</v>
      </c>
      <c r="N54" s="23">
        <f t="shared" si="4"/>
        <v>3914</v>
      </c>
      <c r="O54" s="23">
        <f t="shared" si="4"/>
        <v>1765</v>
      </c>
      <c r="P54" s="6"/>
      <c r="Q54" s="6"/>
      <c r="R54" s="6"/>
      <c r="S54" s="6"/>
      <c r="T54" s="6"/>
      <c r="U54" s="6"/>
      <c r="V54" s="6"/>
    </row>
    <row r="55" spans="2:22" ht="6.75" customHeight="1">
      <c r="B55" s="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6"/>
      <c r="Q55" s="6"/>
      <c r="R55" s="6"/>
      <c r="S55" s="6"/>
      <c r="T55" s="6"/>
      <c r="U55" s="6"/>
      <c r="V55" s="6"/>
    </row>
    <row r="56" spans="2:22" ht="12.75">
      <c r="B56" s="11" t="s">
        <v>38</v>
      </c>
      <c r="C56" s="24">
        <f aca="true" t="shared" si="5" ref="C56:C65">SUM(D56:O56)</f>
        <v>1133</v>
      </c>
      <c r="D56" s="24">
        <v>57</v>
      </c>
      <c r="E56" s="24">
        <v>1</v>
      </c>
      <c r="F56" s="24">
        <v>250</v>
      </c>
      <c r="G56" s="24">
        <v>47</v>
      </c>
      <c r="H56" s="24">
        <v>137</v>
      </c>
      <c r="I56" s="24">
        <v>5</v>
      </c>
      <c r="J56" s="24">
        <v>210</v>
      </c>
      <c r="K56" s="24">
        <v>7</v>
      </c>
      <c r="L56" s="24">
        <v>28</v>
      </c>
      <c r="M56" s="24">
        <v>10</v>
      </c>
      <c r="N56" s="24">
        <v>329</v>
      </c>
      <c r="O56" s="24">
        <v>52</v>
      </c>
      <c r="P56" s="6"/>
      <c r="Q56" s="6"/>
      <c r="R56" s="6"/>
      <c r="S56" s="6"/>
      <c r="T56" s="6"/>
      <c r="U56" s="6"/>
      <c r="V56" s="6"/>
    </row>
    <row r="57" spans="2:22" ht="12.75">
      <c r="B57" s="11" t="s">
        <v>39</v>
      </c>
      <c r="C57" s="24">
        <f t="shared" si="5"/>
        <v>859</v>
      </c>
      <c r="D57" s="24">
        <v>15</v>
      </c>
      <c r="E57" s="24">
        <v>16</v>
      </c>
      <c r="F57" s="24">
        <v>230</v>
      </c>
      <c r="G57" s="24">
        <v>93</v>
      </c>
      <c r="H57" s="24">
        <v>41</v>
      </c>
      <c r="I57" s="24">
        <v>25</v>
      </c>
      <c r="J57" s="24">
        <v>0</v>
      </c>
      <c r="K57" s="24">
        <v>5</v>
      </c>
      <c r="L57" s="24">
        <v>181</v>
      </c>
      <c r="M57" s="24">
        <v>22</v>
      </c>
      <c r="N57" s="24">
        <v>174</v>
      </c>
      <c r="O57" s="24">
        <v>57</v>
      </c>
      <c r="P57" s="6"/>
      <c r="Q57" s="6"/>
      <c r="R57" s="6"/>
      <c r="S57" s="6"/>
      <c r="T57" s="6"/>
      <c r="U57" s="6"/>
      <c r="V57" s="6"/>
    </row>
    <row r="58" spans="2:22" ht="12.75">
      <c r="B58" s="11" t="s">
        <v>40</v>
      </c>
      <c r="C58" s="24">
        <f t="shared" si="5"/>
        <v>926</v>
      </c>
      <c r="D58" s="24">
        <v>58</v>
      </c>
      <c r="E58" s="24">
        <v>7</v>
      </c>
      <c r="F58" s="24">
        <v>172</v>
      </c>
      <c r="G58" s="24">
        <v>41</v>
      </c>
      <c r="H58" s="24">
        <v>57</v>
      </c>
      <c r="I58" s="24">
        <v>15</v>
      </c>
      <c r="J58" s="24">
        <v>48</v>
      </c>
      <c r="K58" s="24">
        <v>7</v>
      </c>
      <c r="L58" s="24">
        <v>20</v>
      </c>
      <c r="M58" s="24">
        <v>10</v>
      </c>
      <c r="N58" s="24">
        <v>389</v>
      </c>
      <c r="O58" s="24">
        <v>102</v>
      </c>
      <c r="P58" s="6"/>
      <c r="Q58" s="6"/>
      <c r="R58" s="6"/>
      <c r="S58" s="6"/>
      <c r="T58" s="6"/>
      <c r="U58" s="6"/>
      <c r="V58" s="6"/>
    </row>
    <row r="59" spans="2:22" ht="12.75">
      <c r="B59" s="11" t="s">
        <v>41</v>
      </c>
      <c r="C59" s="24">
        <f t="shared" si="5"/>
        <v>2462</v>
      </c>
      <c r="D59" s="24">
        <v>64</v>
      </c>
      <c r="E59" s="24">
        <v>14</v>
      </c>
      <c r="F59" s="24">
        <v>434</v>
      </c>
      <c r="G59" s="24">
        <v>227</v>
      </c>
      <c r="H59" s="24">
        <v>125</v>
      </c>
      <c r="I59" s="24">
        <v>52</v>
      </c>
      <c r="J59" s="24">
        <v>41</v>
      </c>
      <c r="K59" s="24">
        <v>67</v>
      </c>
      <c r="L59" s="24">
        <v>315</v>
      </c>
      <c r="M59" s="24">
        <v>27</v>
      </c>
      <c r="N59" s="24">
        <v>824</v>
      </c>
      <c r="O59" s="24">
        <v>272</v>
      </c>
      <c r="P59" s="6"/>
      <c r="Q59" s="6"/>
      <c r="R59" s="6"/>
      <c r="S59" s="6"/>
      <c r="T59" s="6"/>
      <c r="U59" s="6"/>
      <c r="V59" s="6"/>
    </row>
    <row r="60" spans="2:22" ht="12.75">
      <c r="B60" s="11" t="s">
        <v>42</v>
      </c>
      <c r="C60" s="24">
        <f t="shared" si="5"/>
        <v>4115</v>
      </c>
      <c r="D60" s="24">
        <v>105</v>
      </c>
      <c r="E60" s="24">
        <v>177</v>
      </c>
      <c r="F60" s="24">
        <v>553</v>
      </c>
      <c r="G60" s="24">
        <v>847</v>
      </c>
      <c r="H60" s="24">
        <v>75</v>
      </c>
      <c r="I60" s="24">
        <v>205</v>
      </c>
      <c r="J60" s="24">
        <v>20</v>
      </c>
      <c r="K60" s="24">
        <v>139</v>
      </c>
      <c r="L60" s="24">
        <v>159</v>
      </c>
      <c r="M60" s="24">
        <v>48</v>
      </c>
      <c r="N60" s="24">
        <v>970</v>
      </c>
      <c r="O60" s="24">
        <v>817</v>
      </c>
      <c r="P60" s="6"/>
      <c r="Q60" s="6"/>
      <c r="R60" s="6"/>
      <c r="S60" s="6"/>
      <c r="T60" s="6"/>
      <c r="U60" s="6"/>
      <c r="V60" s="6"/>
    </row>
    <row r="61" spans="2:22" ht="12.75">
      <c r="B61" s="11" t="s">
        <v>43</v>
      </c>
      <c r="C61" s="24">
        <f t="shared" si="5"/>
        <v>536</v>
      </c>
      <c r="D61" s="24">
        <v>10</v>
      </c>
      <c r="E61" s="24">
        <v>6</v>
      </c>
      <c r="F61" s="24">
        <v>156</v>
      </c>
      <c r="G61" s="24">
        <v>20</v>
      </c>
      <c r="H61" s="24">
        <v>64</v>
      </c>
      <c r="I61" s="24">
        <v>13</v>
      </c>
      <c r="J61" s="24">
        <v>105</v>
      </c>
      <c r="K61" s="24">
        <v>10</v>
      </c>
      <c r="L61" s="24">
        <v>21</v>
      </c>
      <c r="M61" s="24">
        <v>1</v>
      </c>
      <c r="N61" s="24">
        <v>103</v>
      </c>
      <c r="O61" s="24">
        <v>27</v>
      </c>
      <c r="P61" s="6"/>
      <c r="Q61" s="6"/>
      <c r="R61" s="6"/>
      <c r="S61" s="6"/>
      <c r="T61" s="6"/>
      <c r="U61" s="6"/>
      <c r="V61" s="6"/>
    </row>
    <row r="62" spans="2:22" ht="12.75">
      <c r="B62" s="11" t="s">
        <v>44</v>
      </c>
      <c r="C62" s="24">
        <f t="shared" si="5"/>
        <v>945</v>
      </c>
      <c r="D62" s="24">
        <v>58</v>
      </c>
      <c r="E62" s="24">
        <v>26</v>
      </c>
      <c r="F62" s="24">
        <v>225</v>
      </c>
      <c r="G62" s="24">
        <v>75</v>
      </c>
      <c r="H62" s="24">
        <v>27</v>
      </c>
      <c r="I62" s="24">
        <v>9</v>
      </c>
      <c r="J62" s="24">
        <v>35</v>
      </c>
      <c r="K62" s="24">
        <v>7</v>
      </c>
      <c r="L62" s="24">
        <v>48</v>
      </c>
      <c r="M62" s="24">
        <v>5</v>
      </c>
      <c r="N62" s="24">
        <v>332</v>
      </c>
      <c r="O62" s="24">
        <v>98</v>
      </c>
      <c r="P62" s="6"/>
      <c r="Q62" s="6"/>
      <c r="R62" s="6"/>
      <c r="S62" s="6"/>
      <c r="T62" s="6"/>
      <c r="U62" s="6"/>
      <c r="V62" s="6"/>
    </row>
    <row r="63" spans="2:22" ht="12.75">
      <c r="B63" s="12" t="s">
        <v>45</v>
      </c>
      <c r="C63" s="24">
        <f t="shared" si="5"/>
        <v>1124</v>
      </c>
      <c r="D63" s="24">
        <v>47</v>
      </c>
      <c r="E63" s="24">
        <v>10</v>
      </c>
      <c r="F63" s="24">
        <v>199</v>
      </c>
      <c r="G63" s="24">
        <v>145</v>
      </c>
      <c r="H63" s="24">
        <v>58</v>
      </c>
      <c r="I63" s="24">
        <v>26</v>
      </c>
      <c r="J63" s="24">
        <v>67</v>
      </c>
      <c r="K63" s="24">
        <v>30</v>
      </c>
      <c r="L63" s="24">
        <v>49</v>
      </c>
      <c r="M63" s="24">
        <v>18</v>
      </c>
      <c r="N63" s="24">
        <v>301</v>
      </c>
      <c r="O63" s="24">
        <v>174</v>
      </c>
      <c r="P63" s="6"/>
      <c r="Q63" s="6"/>
      <c r="R63" s="6"/>
      <c r="S63" s="6"/>
      <c r="T63" s="6"/>
      <c r="U63" s="6"/>
      <c r="V63" s="6"/>
    </row>
    <row r="64" spans="2:22" ht="12.75">
      <c r="B64" s="11" t="s">
        <v>46</v>
      </c>
      <c r="C64" s="24">
        <f t="shared" si="5"/>
        <v>1194</v>
      </c>
      <c r="D64" s="24">
        <v>56</v>
      </c>
      <c r="E64" s="24">
        <v>10</v>
      </c>
      <c r="F64" s="24">
        <v>335</v>
      </c>
      <c r="G64" s="24">
        <v>124</v>
      </c>
      <c r="H64" s="24">
        <v>30</v>
      </c>
      <c r="I64" s="24">
        <v>6</v>
      </c>
      <c r="J64" s="24">
        <v>55</v>
      </c>
      <c r="K64" s="24">
        <v>3</v>
      </c>
      <c r="L64" s="24">
        <v>155</v>
      </c>
      <c r="M64" s="24">
        <v>20</v>
      </c>
      <c r="N64" s="24">
        <v>261</v>
      </c>
      <c r="O64" s="24">
        <v>139</v>
      </c>
      <c r="P64" s="6"/>
      <c r="Q64" s="6"/>
      <c r="R64" s="6"/>
      <c r="S64" s="6"/>
      <c r="T64" s="6"/>
      <c r="U64" s="6"/>
      <c r="V64" s="6"/>
    </row>
    <row r="65" spans="2:22" ht="12.75">
      <c r="B65" s="13" t="s">
        <v>47</v>
      </c>
      <c r="C65" s="24">
        <f t="shared" si="5"/>
        <v>1216</v>
      </c>
      <c r="D65" s="24">
        <v>71</v>
      </c>
      <c r="E65" s="24">
        <v>23</v>
      </c>
      <c r="F65" s="24">
        <v>358</v>
      </c>
      <c r="G65" s="24">
        <v>16</v>
      </c>
      <c r="H65" s="24">
        <v>270</v>
      </c>
      <c r="I65" s="24">
        <v>6</v>
      </c>
      <c r="J65" s="24">
        <v>92</v>
      </c>
      <c r="K65" s="24">
        <v>0</v>
      </c>
      <c r="L65" s="24">
        <v>109</v>
      </c>
      <c r="M65" s="24">
        <v>13</v>
      </c>
      <c r="N65" s="24">
        <v>231</v>
      </c>
      <c r="O65" s="26">
        <v>27</v>
      </c>
      <c r="P65" s="6"/>
      <c r="Q65" s="6"/>
      <c r="R65" s="6"/>
      <c r="S65" s="6"/>
      <c r="T65" s="6"/>
      <c r="U65" s="6"/>
      <c r="V65" s="6"/>
    </row>
    <row r="66" spans="2:21" ht="4.5" customHeight="1">
      <c r="B66" s="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6"/>
      <c r="P66" s="6"/>
      <c r="Q66" s="6"/>
      <c r="R66" s="6"/>
      <c r="S66" s="6"/>
      <c r="T66" s="6"/>
      <c r="U66" s="6"/>
    </row>
    <row r="67" spans="2:21" ht="12.75">
      <c r="B67" s="31" t="s">
        <v>65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2:21" ht="12.75">
      <c r="B68" s="29" t="s">
        <v>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2:21" ht="12.75">
      <c r="B69" s="29" t="s">
        <v>64</v>
      </c>
      <c r="C69" s="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6"/>
      <c r="Q69" s="6"/>
      <c r="R69" s="6"/>
      <c r="S69" s="6"/>
      <c r="T69" s="6"/>
      <c r="U69" s="6"/>
    </row>
    <row r="70" spans="3:21" ht="12.75"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6"/>
      <c r="Q70" s="6"/>
      <c r="R70" s="6"/>
      <c r="S70" s="6"/>
      <c r="T70" s="6"/>
      <c r="U70" s="6"/>
    </row>
    <row r="71" spans="3:21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3:21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3:21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3:21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3:21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3:21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3:21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3:21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3:21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3:21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21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3:21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3:21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3:21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3:21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3:21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3:21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3:21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3:21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3:21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3:21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3:21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3:21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3:21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3:21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3:21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3:21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3:21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3:21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3:21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3:21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3:21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3:21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3:21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3:21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3:21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3:21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3:21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3:21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3:21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3:21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3:21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3:21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3:21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3:21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3:21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3:21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3:21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3:21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3:21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3:21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3:21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3:21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3:21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3:21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3:21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3:21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3:21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3:21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3:21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3:21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3:21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3:21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3:21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3:21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3:21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3:21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3:21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3:21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3:21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3:21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3:21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3:21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3:21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3:21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3:21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3:21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3:21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3:21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3:21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3:21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3:21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3:21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3:21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3:21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3:21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3:21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3:21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3:21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3:21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3:21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3:21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3:21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3:21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3:21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3:21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3:21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3:21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3:21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3:21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3:21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3:21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3:21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3:21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3:21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3:21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3:21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3:21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3:21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3:21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3:21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3:21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3:21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3:21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3:21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3:21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3:21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3:21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3:21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3:21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3:21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3:21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3:21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3:21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3:21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3:21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3:21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3:21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3:21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3:21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3:21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3:21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3:21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3:21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3:21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3:21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3:21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3:21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3:21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3:21" ht="12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3:21" ht="12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3:21" ht="12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3:21" ht="12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3:21" ht="12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3:21" ht="12.7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3:21" ht="12.7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3:21" ht="12.7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3:21" ht="12.7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3:21" ht="12.7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3:21" ht="12.7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3:21" ht="12.7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3:21" ht="12.7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3:21" ht="12.7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3:21" ht="12.7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3:21" ht="12.7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</sheetData>
  <sheetProtection/>
  <mergeCells count="8">
    <mergeCell ref="B1:O1"/>
    <mergeCell ref="B3:O3"/>
    <mergeCell ref="N7:O7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42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2009-07-30T16:51:11Z</cp:lastPrinted>
  <dcterms:created xsi:type="dcterms:W3CDTF">2004-02-02T22:40:44Z</dcterms:created>
  <dcterms:modified xsi:type="dcterms:W3CDTF">2009-07-30T16:51:44Z</dcterms:modified>
  <cp:category/>
  <cp:version/>
  <cp:contentType/>
  <cp:contentStatus/>
</cp:coreProperties>
</file>