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8" sheetId="1" r:id="rId1"/>
  </sheets>
  <definedNames>
    <definedName name="_Key1" localSheetId="0" hidden="1">'19.18'!$B$21:$B$51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'19.18'!$A$3:$M$68</definedName>
    <definedName name="A_IMPRESIÓN_IM">#REF!</definedName>
    <definedName name="_xlnm.Print_Area" localSheetId="0">'19.18'!$A$1:$M$68</definedName>
    <definedName name="Imprimir_área_IM" localSheetId="0">'19.18'!$A$3:$M$69</definedName>
    <definedName name="triplep">#REF!</definedName>
    <definedName name="triplesn">#REF!</definedName>
  </definedNames>
  <calcPr fullCalcOnLoad="1"/>
</workbook>
</file>

<file path=xl/sharedStrings.xml><?xml version="1.0" encoding="utf-8"?>
<sst xmlns="http://schemas.openxmlformats.org/spreadsheetml/2006/main" count="68" uniqueCount="60">
  <si>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</si>
  <si>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</si>
  <si>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</si>
  <si>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</si>
  <si>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</si>
  <si>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</si>
  <si>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</si>
  <si>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</si>
  <si>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</si>
  <si>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</si>
  <si>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</si>
  <si>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</si>
  <si>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</si>
  <si>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</si>
  <si>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</si>
  <si>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</si>
  <si>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</si>
  <si>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</si>
  <si>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</si>
  <si>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</si>
  <si>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</si>
  <si>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</si>
  <si>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</si>
  <si>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</si>
  <si>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</si>
  <si>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</si>
  <si>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</si>
  <si>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</si>
  <si>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</si>
  <si>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</si>
  <si>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</si>
  <si>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</si>
  <si>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</si>
  <si>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</si>
  <si>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</si>
  <si>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</si>
  <si>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</si>
  <si>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</si>
  <si>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</si>
  <si>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</si>
  <si>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</si>
  <si>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</si>
  <si>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</si>
  <si>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</si>
  <si>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</si>
  <si>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</si>
  <si>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</si>
  <si>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19.18 DOSIS APLICADAS DE TRIPLE VIRAL POR DELEGACION Y GRUPOS DE EDAD</t>
  </si>
  <si>
    <t xml:space="preserve">BAJA CALIFORNIA </t>
  </si>
  <si>
    <t>DURANGO</t>
  </si>
  <si>
    <t>ZONA NORTE</t>
  </si>
  <si>
    <t>ZONA ORIENTE</t>
  </si>
  <si>
    <t>ZONA SUR</t>
  </si>
  <si>
    <t>ZONA PONIENTE</t>
  </si>
  <si>
    <t>5  A  9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</si>
  <si>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</si>
  <si>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</si>
  <si>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</si>
  <si>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r>
      <t>A</t>
    </r>
    <r>
      <rPr>
        <b/>
        <sz val="9"/>
        <rFont val="Arial"/>
        <family val="2"/>
      </rPr>
      <t>NUARIO ESTADÍSTICO 2008</t>
    </r>
  </si>
  <si>
    <t>EDAD EN AÑOS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</si>
</sst>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628650</xdr:colOff>
      <xdr:row>2</xdr:row>
      <xdr:rowOff>47625</xdr:rowOff>
    </xdr:to>
    <xdr:grpSp>
      <xdr:nvGrpSpPr>
        <xdr:cNvPr id="1" name="2 Grupo"/>
        <xdr:cNvGrpSpPr>
          <a:grpSpLocks/>
        </xdr:cNvGrpSpPr>
      </xdr:nvGrpSpPr>
      <xdr:grpSpPr>
        <a:xfrm>
          <a:off x="95250" y="0"/>
          <a:ext cx="657225" cy="371475"/>
          <a:chOff x="9525" y="7833"/>
          <a:chExt cx="1037900" cy="116784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7833"/>
            <a:ext cx="904789" cy="11678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4 CuadroTexto"/>
          <xdr:cNvSpPr txBox="1">
            <a:spLocks noChangeArrowheads="1"/>
          </xdr:cNvSpPr>
        </xdr:nvSpPr>
        <xdr:spPr>
          <a:xfrm>
            <a:off x="866830" y="127537"/>
            <a:ext cx="180595" cy="7485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222"/>
  <sheetViews>
    <sheetView showGridLines="0" showZeros="0" tabSelected="1" view="pageBreakPreview" zoomScale="67" zoomScaleSheetLayoutView="67" zoomScalePageLayoutView="0" workbookViewId="0" topLeftCell="A1">
      <selection activeCell="A1" sqref="A1"/>
    </sheetView>
  </sheetViews>
  <sheetFormatPr defaultColWidth="9.625" defaultRowHeight="12.75"/>
  <cols>
    <col min="1" max="1" width="1.625" style="7" customWidth="1"/>
    <col min="2" max="2" width="39.875" style="7" customWidth="1"/>
    <col min="3" max="13" width="12.625" style="7" customWidth="1"/>
    <col min="14" max="16384" width="9.625" style="7" customWidth="1"/>
  </cols>
  <sheetData>
    <row r="1" spans="1:13" ht="12.75">
      <c r="A1" s="17"/>
      <c r="B1" s="23" t="s">
        <v>58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0" ht="12.75">
      <c r="A2" s="17"/>
      <c r="B2" s="6"/>
      <c r="C2" s="6"/>
      <c r="D2" s="6"/>
      <c r="E2" s="6"/>
      <c r="F2" s="6"/>
      <c r="G2" s="6"/>
      <c r="H2" s="6"/>
      <c r="I2" s="6"/>
      <c r="J2" s="8"/>
    </row>
    <row r="3" spans="2:13" ht="18.75" customHeight="1">
      <c r="B3" s="21" t="s">
        <v>47</v>
      </c>
      <c r="C3" s="21"/>
      <c r="D3" s="21"/>
      <c r="E3" s="21"/>
      <c r="F3" s="21"/>
      <c r="G3" s="21"/>
      <c r="H3" s="21"/>
      <c r="I3" s="21"/>
      <c r="J3" s="21"/>
      <c r="K3" s="18"/>
      <c r="L3" s="18"/>
      <c r="M3" s="18"/>
    </row>
    <row r="5" spans="2:13" ht="5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4:13" ht="12.75">
      <c r="D6" s="24" t="s">
        <v>59</v>
      </c>
      <c r="E6" s="24"/>
      <c r="F6" s="24"/>
      <c r="G6" s="24"/>
      <c r="H6" s="24"/>
      <c r="I6" s="24"/>
      <c r="J6" s="24"/>
      <c r="K6" s="24"/>
      <c r="L6" s="24"/>
      <c r="M6" s="24"/>
    </row>
    <row r="7" spans="2:13" ht="12.75">
      <c r="B7" s="5" t="s">
        <v>0</v>
      </c>
      <c r="D7" s="22">
        <v>1</v>
      </c>
      <c r="E7" s="22"/>
      <c r="F7" s="22">
        <v>2</v>
      </c>
      <c r="G7" s="22"/>
      <c r="H7" s="22">
        <v>3</v>
      </c>
      <c r="I7" s="22"/>
      <c r="J7" s="22">
        <v>4</v>
      </c>
      <c r="K7" s="22"/>
      <c r="L7" s="22" t="s">
        <v>54</v>
      </c>
      <c r="M7" s="22"/>
    </row>
    <row r="8" spans="2:13" ht="12.75">
      <c r="B8" s="5"/>
      <c r="C8" s="11" t="s">
        <v>1</v>
      </c>
      <c r="D8" s="5" t="s">
        <v>2</v>
      </c>
      <c r="E8" s="11" t="s">
        <v>3</v>
      </c>
      <c r="F8" s="5" t="s">
        <v>2</v>
      </c>
      <c r="G8" s="11" t="s">
        <v>3</v>
      </c>
      <c r="H8" s="5" t="s">
        <v>2</v>
      </c>
      <c r="I8" s="11" t="s">
        <v>3</v>
      </c>
      <c r="J8" s="5" t="s">
        <v>2</v>
      </c>
      <c r="K8" s="11" t="s">
        <v>3</v>
      </c>
      <c r="L8" s="5" t="s">
        <v>2</v>
      </c>
      <c r="M8" s="11" t="s">
        <v>3</v>
      </c>
    </row>
    <row r="9" spans="2:13" ht="12.75">
      <c r="B9" s="9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6" s="1" customFormat="1" ht="12.75">
      <c r="B10" s="2" t="s">
        <v>4</v>
      </c>
      <c r="C10" s="3">
        <f>SUM(C12+C19+C53)</f>
        <v>267470</v>
      </c>
      <c r="D10" s="3">
        <f aca="true" t="shared" si="0" ref="D10:M10">SUM(D12+D19+D53)</f>
        <v>43666</v>
      </c>
      <c r="E10" s="3">
        <f t="shared" si="0"/>
        <v>57097</v>
      </c>
      <c r="F10" s="3">
        <f t="shared" si="0"/>
        <v>2431</v>
      </c>
      <c r="G10" s="3">
        <f t="shared" si="0"/>
        <v>2418</v>
      </c>
      <c r="H10" s="3">
        <f t="shared" si="0"/>
        <v>705</v>
      </c>
      <c r="I10" s="3">
        <f t="shared" si="0"/>
        <v>806</v>
      </c>
      <c r="J10" s="3">
        <f t="shared" si="0"/>
        <v>2231</v>
      </c>
      <c r="K10" s="3">
        <f t="shared" si="0"/>
        <v>1576</v>
      </c>
      <c r="L10" s="3">
        <f t="shared" si="0"/>
        <v>56493</v>
      </c>
      <c r="M10" s="3">
        <f t="shared" si="0"/>
        <v>100047</v>
      </c>
      <c r="N10" s="3"/>
      <c r="O10" s="3"/>
      <c r="P10" s="3"/>
    </row>
    <row r="11" spans="3:16" ht="12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s="1" customFormat="1" ht="12.75">
      <c r="B12" s="2" t="s">
        <v>5</v>
      </c>
      <c r="C12" s="3">
        <f>SUM(C14:C17)</f>
        <v>23529</v>
      </c>
      <c r="D12" s="3">
        <f aca="true" t="shared" si="1" ref="D12:M12">SUM(D14:D17)</f>
        <v>5945</v>
      </c>
      <c r="E12" s="3">
        <f t="shared" si="1"/>
        <v>4066</v>
      </c>
      <c r="F12" s="3">
        <f t="shared" si="1"/>
        <v>197</v>
      </c>
      <c r="G12" s="3">
        <f t="shared" si="1"/>
        <v>226</v>
      </c>
      <c r="H12" s="3">
        <f t="shared" si="1"/>
        <v>38</v>
      </c>
      <c r="I12" s="3">
        <f t="shared" si="1"/>
        <v>67</v>
      </c>
      <c r="J12" s="3">
        <f t="shared" si="1"/>
        <v>132</v>
      </c>
      <c r="K12" s="3">
        <f t="shared" si="1"/>
        <v>114</v>
      </c>
      <c r="L12" s="3">
        <f t="shared" si="1"/>
        <v>7273</v>
      </c>
      <c r="M12" s="3">
        <f t="shared" si="1"/>
        <v>5471</v>
      </c>
      <c r="N12" s="3"/>
      <c r="O12" s="3"/>
      <c r="P12" s="3"/>
    </row>
    <row r="13" spans="2:16" ht="3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2.75">
      <c r="B14" s="4" t="s">
        <v>50</v>
      </c>
      <c r="C14" s="13">
        <f>SUM(D14:M14)</f>
        <v>3685</v>
      </c>
      <c r="D14" s="13">
        <v>819</v>
      </c>
      <c r="E14" s="13">
        <v>489</v>
      </c>
      <c r="F14" s="13">
        <v>16</v>
      </c>
      <c r="G14" s="13">
        <v>6</v>
      </c>
      <c r="H14" s="13">
        <v>5</v>
      </c>
      <c r="I14" s="13">
        <v>1</v>
      </c>
      <c r="J14" s="13">
        <v>10</v>
      </c>
      <c r="K14" s="13">
        <v>8</v>
      </c>
      <c r="L14" s="13">
        <v>1198</v>
      </c>
      <c r="M14" s="13">
        <v>1133</v>
      </c>
      <c r="N14" s="13"/>
      <c r="O14" s="13"/>
      <c r="P14" s="13"/>
    </row>
    <row r="15" spans="2:16" ht="12.75">
      <c r="B15" s="4" t="s">
        <v>51</v>
      </c>
      <c r="C15" s="13">
        <f>SUM(D15:M15)</f>
        <v>8598</v>
      </c>
      <c r="D15" s="13">
        <v>2343</v>
      </c>
      <c r="E15" s="13">
        <v>2145</v>
      </c>
      <c r="F15" s="13">
        <v>52</v>
      </c>
      <c r="G15" s="13">
        <v>186</v>
      </c>
      <c r="H15" s="13">
        <v>7</v>
      </c>
      <c r="I15" s="13">
        <v>47</v>
      </c>
      <c r="J15" s="13">
        <v>27</v>
      </c>
      <c r="K15" s="13">
        <v>60</v>
      </c>
      <c r="L15" s="13">
        <v>1809</v>
      </c>
      <c r="M15" s="13">
        <v>1922</v>
      </c>
      <c r="N15" s="13"/>
      <c r="O15" s="13"/>
      <c r="P15" s="13"/>
    </row>
    <row r="16" spans="2:16" ht="12.75">
      <c r="B16" s="4" t="s">
        <v>52</v>
      </c>
      <c r="C16" s="13">
        <f>SUM(D16:M16)</f>
        <v>7588</v>
      </c>
      <c r="D16" s="13">
        <v>2112</v>
      </c>
      <c r="E16" s="13">
        <v>778</v>
      </c>
      <c r="F16" s="13">
        <v>70</v>
      </c>
      <c r="G16" s="13">
        <v>22</v>
      </c>
      <c r="H16" s="13">
        <v>23</v>
      </c>
      <c r="I16" s="13">
        <v>4</v>
      </c>
      <c r="J16" s="13">
        <v>16</v>
      </c>
      <c r="K16" s="13">
        <v>4</v>
      </c>
      <c r="L16" s="13">
        <v>2892</v>
      </c>
      <c r="M16" s="13">
        <v>1667</v>
      </c>
      <c r="N16" s="13"/>
      <c r="O16" s="13"/>
      <c r="P16" s="13"/>
    </row>
    <row r="17" spans="2:16" ht="12.75">
      <c r="B17" s="4" t="s">
        <v>53</v>
      </c>
      <c r="C17" s="13">
        <f>SUM(D17:M17)</f>
        <v>3658</v>
      </c>
      <c r="D17" s="13">
        <v>671</v>
      </c>
      <c r="E17" s="13">
        <v>654</v>
      </c>
      <c r="F17" s="13">
        <v>59</v>
      </c>
      <c r="G17" s="13">
        <v>12</v>
      </c>
      <c r="H17" s="13">
        <v>3</v>
      </c>
      <c r="I17" s="13">
        <v>15</v>
      </c>
      <c r="J17" s="13">
        <v>79</v>
      </c>
      <c r="K17" s="13">
        <v>42</v>
      </c>
      <c r="L17" s="13">
        <v>1374</v>
      </c>
      <c r="M17" s="13">
        <v>749</v>
      </c>
      <c r="N17" s="13"/>
      <c r="O17" s="13"/>
      <c r="P17" s="13"/>
    </row>
    <row r="18" spans="3:16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 s="1" customFormat="1" ht="12.75">
      <c r="B19" s="2" t="s">
        <v>6</v>
      </c>
      <c r="C19" s="3">
        <f>SUM(C21:C51)</f>
        <v>240717</v>
      </c>
      <c r="D19" s="3">
        <f aca="true" t="shared" si="2" ref="D19:M19">SUM(D21:D51)</f>
        <v>36856</v>
      </c>
      <c r="E19" s="3">
        <f t="shared" si="2"/>
        <v>52521</v>
      </c>
      <c r="F19" s="3">
        <f t="shared" si="2"/>
        <v>1875</v>
      </c>
      <c r="G19" s="3">
        <f t="shared" si="2"/>
        <v>1953</v>
      </c>
      <c r="H19" s="3">
        <f t="shared" si="2"/>
        <v>660</v>
      </c>
      <c r="I19" s="3">
        <f t="shared" si="2"/>
        <v>735</v>
      </c>
      <c r="J19" s="3">
        <f t="shared" si="2"/>
        <v>2096</v>
      </c>
      <c r="K19" s="3">
        <f t="shared" si="2"/>
        <v>1452</v>
      </c>
      <c r="L19" s="3">
        <f t="shared" si="2"/>
        <v>48450</v>
      </c>
      <c r="M19" s="3">
        <f t="shared" si="2"/>
        <v>94119</v>
      </c>
      <c r="N19" s="3"/>
      <c r="O19" s="3"/>
      <c r="P19" s="3"/>
    </row>
    <row r="20" spans="3:16" ht="4.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2.75">
      <c r="B21" s="4" t="s">
        <v>7</v>
      </c>
      <c r="C21" s="13">
        <f aca="true" t="shared" si="3" ref="C21:C51">SUM(D21:M21)</f>
        <v>4073</v>
      </c>
      <c r="D21" s="13">
        <v>1017</v>
      </c>
      <c r="E21" s="13">
        <v>679</v>
      </c>
      <c r="F21" s="13">
        <v>91</v>
      </c>
      <c r="G21" s="13">
        <v>63</v>
      </c>
      <c r="H21" s="13">
        <v>17</v>
      </c>
      <c r="I21" s="13">
        <v>5</v>
      </c>
      <c r="J21" s="13">
        <v>55</v>
      </c>
      <c r="K21" s="13">
        <v>1</v>
      </c>
      <c r="L21" s="13">
        <v>1714</v>
      </c>
      <c r="M21" s="13">
        <v>431</v>
      </c>
      <c r="N21" s="13"/>
      <c r="O21" s="13"/>
      <c r="P21" s="13"/>
    </row>
    <row r="22" spans="2:16" ht="12.75">
      <c r="B22" s="4" t="s">
        <v>48</v>
      </c>
      <c r="C22" s="13">
        <f t="shared" si="3"/>
        <v>6184</v>
      </c>
      <c r="D22" s="13">
        <v>585</v>
      </c>
      <c r="E22" s="13">
        <v>348</v>
      </c>
      <c r="F22" s="13">
        <v>25</v>
      </c>
      <c r="G22" s="13">
        <v>20</v>
      </c>
      <c r="H22" s="13">
        <v>18</v>
      </c>
      <c r="I22" s="13">
        <v>3</v>
      </c>
      <c r="J22" s="13">
        <v>31</v>
      </c>
      <c r="K22" s="13">
        <v>12</v>
      </c>
      <c r="L22" s="13">
        <v>787</v>
      </c>
      <c r="M22" s="13">
        <v>4355</v>
      </c>
      <c r="N22" s="13"/>
      <c r="O22" s="13"/>
      <c r="P22" s="13"/>
    </row>
    <row r="23" spans="2:16" ht="12.75">
      <c r="B23" s="4" t="s">
        <v>8</v>
      </c>
      <c r="C23" s="13">
        <f t="shared" si="3"/>
        <v>1081</v>
      </c>
      <c r="D23" s="13">
        <v>452</v>
      </c>
      <c r="E23" s="13">
        <v>94</v>
      </c>
      <c r="F23" s="13">
        <v>6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477</v>
      </c>
      <c r="M23" s="13">
        <v>51</v>
      </c>
      <c r="N23" s="13"/>
      <c r="O23" s="13"/>
      <c r="P23" s="13"/>
    </row>
    <row r="24" spans="2:16" ht="12.75">
      <c r="B24" s="4" t="s">
        <v>9</v>
      </c>
      <c r="C24" s="13">
        <f t="shared" si="3"/>
        <v>1902</v>
      </c>
      <c r="D24" s="13">
        <v>179</v>
      </c>
      <c r="E24" s="13">
        <v>765</v>
      </c>
      <c r="F24" s="13">
        <v>0</v>
      </c>
      <c r="G24" s="13">
        <v>7</v>
      </c>
      <c r="H24" s="13">
        <v>0</v>
      </c>
      <c r="I24" s="13">
        <v>0</v>
      </c>
      <c r="J24" s="13">
        <v>9</v>
      </c>
      <c r="K24" s="13">
        <v>12</v>
      </c>
      <c r="L24" s="13">
        <v>194</v>
      </c>
      <c r="M24" s="13">
        <v>736</v>
      </c>
      <c r="N24" s="13"/>
      <c r="O24" s="13"/>
      <c r="P24" s="13"/>
    </row>
    <row r="25" spans="2:16" ht="12.75">
      <c r="B25" s="4" t="s">
        <v>10</v>
      </c>
      <c r="C25" s="13">
        <f t="shared" si="3"/>
        <v>6428</v>
      </c>
      <c r="D25" s="13">
        <v>1130</v>
      </c>
      <c r="E25" s="13">
        <v>911</v>
      </c>
      <c r="F25" s="13">
        <v>178</v>
      </c>
      <c r="G25" s="13">
        <v>156</v>
      </c>
      <c r="H25" s="13">
        <v>151</v>
      </c>
      <c r="I25" s="13">
        <v>116</v>
      </c>
      <c r="J25" s="13">
        <v>73</v>
      </c>
      <c r="K25" s="13">
        <v>157</v>
      </c>
      <c r="L25" s="13">
        <v>1449</v>
      </c>
      <c r="M25" s="13">
        <v>2107</v>
      </c>
      <c r="N25" s="13"/>
      <c r="O25" s="13"/>
      <c r="P25" s="13"/>
    </row>
    <row r="26" spans="2:16" ht="12.75">
      <c r="B26" s="4" t="s">
        <v>11</v>
      </c>
      <c r="C26" s="13">
        <f t="shared" si="3"/>
        <v>2392</v>
      </c>
      <c r="D26" s="13">
        <v>255</v>
      </c>
      <c r="E26" s="13">
        <v>697</v>
      </c>
      <c r="F26" s="13">
        <v>3</v>
      </c>
      <c r="G26" s="13">
        <v>1</v>
      </c>
      <c r="H26" s="13">
        <v>1</v>
      </c>
      <c r="I26" s="13">
        <v>2</v>
      </c>
      <c r="J26" s="13">
        <v>0</v>
      </c>
      <c r="K26" s="13">
        <v>0</v>
      </c>
      <c r="L26" s="13">
        <v>328</v>
      </c>
      <c r="M26" s="13">
        <v>1105</v>
      </c>
      <c r="N26" s="13"/>
      <c r="O26" s="13"/>
      <c r="P26" s="13"/>
    </row>
    <row r="27" spans="2:16" ht="12.75">
      <c r="B27" s="4" t="s">
        <v>12</v>
      </c>
      <c r="C27" s="13">
        <f t="shared" si="3"/>
        <v>16379</v>
      </c>
      <c r="D27" s="13">
        <v>1557</v>
      </c>
      <c r="E27" s="13">
        <v>4912</v>
      </c>
      <c r="F27" s="13">
        <v>22</v>
      </c>
      <c r="G27" s="13">
        <v>548</v>
      </c>
      <c r="H27" s="13">
        <v>11</v>
      </c>
      <c r="I27" s="13">
        <v>229</v>
      </c>
      <c r="J27" s="13">
        <v>18</v>
      </c>
      <c r="K27" s="13">
        <v>205</v>
      </c>
      <c r="L27" s="13">
        <v>1235</v>
      </c>
      <c r="M27" s="13">
        <v>7642</v>
      </c>
      <c r="N27" s="13"/>
      <c r="O27" s="13"/>
      <c r="P27" s="13"/>
    </row>
    <row r="28" spans="2:16" ht="12.75">
      <c r="B28" s="4" t="s">
        <v>13</v>
      </c>
      <c r="C28" s="13">
        <f t="shared" si="3"/>
        <v>6026</v>
      </c>
      <c r="D28" s="13">
        <v>857</v>
      </c>
      <c r="E28" s="13">
        <v>1161</v>
      </c>
      <c r="F28" s="13">
        <v>39</v>
      </c>
      <c r="G28" s="13">
        <v>111</v>
      </c>
      <c r="H28" s="13">
        <v>3</v>
      </c>
      <c r="I28" s="13">
        <v>30</v>
      </c>
      <c r="J28" s="13">
        <v>266</v>
      </c>
      <c r="K28" s="13">
        <v>64</v>
      </c>
      <c r="L28" s="13">
        <v>965</v>
      </c>
      <c r="M28" s="13">
        <v>2530</v>
      </c>
      <c r="N28" s="13"/>
      <c r="O28" s="13"/>
      <c r="P28" s="13"/>
    </row>
    <row r="29" spans="2:16" ht="12.75">
      <c r="B29" s="4" t="s">
        <v>49</v>
      </c>
      <c r="C29" s="13">
        <f t="shared" si="3"/>
        <v>4862</v>
      </c>
      <c r="D29" s="13">
        <v>1277</v>
      </c>
      <c r="E29" s="13">
        <v>436</v>
      </c>
      <c r="F29" s="13">
        <v>148</v>
      </c>
      <c r="G29" s="13">
        <v>53</v>
      </c>
      <c r="H29" s="13">
        <v>1</v>
      </c>
      <c r="I29" s="13">
        <v>0</v>
      </c>
      <c r="J29" s="13">
        <v>34</v>
      </c>
      <c r="K29" s="13">
        <v>0</v>
      </c>
      <c r="L29" s="13">
        <v>2573</v>
      </c>
      <c r="M29" s="13">
        <v>340</v>
      </c>
      <c r="N29" s="13"/>
      <c r="O29" s="13"/>
      <c r="P29" s="13"/>
    </row>
    <row r="30" spans="2:16" ht="12.75">
      <c r="B30" s="4" t="s">
        <v>14</v>
      </c>
      <c r="C30" s="13">
        <f t="shared" si="3"/>
        <v>17285</v>
      </c>
      <c r="D30" s="13">
        <v>598</v>
      </c>
      <c r="E30" s="13">
        <v>6445</v>
      </c>
      <c r="F30" s="13">
        <v>16</v>
      </c>
      <c r="G30" s="13">
        <v>20</v>
      </c>
      <c r="H30" s="13">
        <v>3</v>
      </c>
      <c r="I30" s="13">
        <v>5</v>
      </c>
      <c r="J30" s="13">
        <v>5</v>
      </c>
      <c r="K30" s="13">
        <v>9</v>
      </c>
      <c r="L30" s="13">
        <v>554</v>
      </c>
      <c r="M30" s="13">
        <v>9630</v>
      </c>
      <c r="N30" s="13"/>
      <c r="O30" s="13"/>
      <c r="P30" s="13"/>
    </row>
    <row r="31" spans="2:16" ht="12.75">
      <c r="B31" s="4" t="s">
        <v>15</v>
      </c>
      <c r="C31" s="13">
        <f t="shared" si="3"/>
        <v>13600</v>
      </c>
      <c r="D31" s="13">
        <v>2346</v>
      </c>
      <c r="E31" s="13">
        <v>2650</v>
      </c>
      <c r="F31" s="13">
        <v>20</v>
      </c>
      <c r="G31" s="13">
        <v>119</v>
      </c>
      <c r="H31" s="13">
        <v>10</v>
      </c>
      <c r="I31" s="13">
        <v>92</v>
      </c>
      <c r="J31" s="13">
        <v>22</v>
      </c>
      <c r="K31" s="13">
        <v>57</v>
      </c>
      <c r="L31" s="13">
        <v>2958</v>
      </c>
      <c r="M31" s="13">
        <v>5326</v>
      </c>
      <c r="N31" s="13"/>
      <c r="O31" s="13"/>
      <c r="P31" s="13"/>
    </row>
    <row r="32" spans="2:16" ht="12.75">
      <c r="B32" s="4" t="s">
        <v>16</v>
      </c>
      <c r="C32" s="13">
        <f t="shared" si="3"/>
        <v>5348</v>
      </c>
      <c r="D32" s="13">
        <v>1536</v>
      </c>
      <c r="E32" s="13">
        <v>781</v>
      </c>
      <c r="F32" s="13">
        <v>6</v>
      </c>
      <c r="G32" s="13">
        <v>20</v>
      </c>
      <c r="H32" s="13">
        <v>4</v>
      </c>
      <c r="I32" s="13">
        <v>3</v>
      </c>
      <c r="J32" s="13">
        <v>2</v>
      </c>
      <c r="K32" s="13">
        <v>0</v>
      </c>
      <c r="L32" s="13">
        <v>1780</v>
      </c>
      <c r="M32" s="13">
        <v>1216</v>
      </c>
      <c r="N32" s="13"/>
      <c r="O32" s="13"/>
      <c r="P32" s="13"/>
    </row>
    <row r="33" spans="2:16" ht="12.75">
      <c r="B33" s="4" t="s">
        <v>17</v>
      </c>
      <c r="C33" s="13">
        <f t="shared" si="3"/>
        <v>7298</v>
      </c>
      <c r="D33" s="13">
        <v>1333</v>
      </c>
      <c r="E33" s="13">
        <v>906</v>
      </c>
      <c r="F33" s="13">
        <v>45</v>
      </c>
      <c r="G33" s="13">
        <v>17</v>
      </c>
      <c r="H33" s="13">
        <v>21</v>
      </c>
      <c r="I33" s="13">
        <v>16</v>
      </c>
      <c r="J33" s="13">
        <v>5</v>
      </c>
      <c r="K33" s="13">
        <v>297</v>
      </c>
      <c r="L33" s="13">
        <v>3922</v>
      </c>
      <c r="M33" s="13">
        <v>736</v>
      </c>
      <c r="N33" s="13"/>
      <c r="O33" s="13"/>
      <c r="P33" s="13"/>
    </row>
    <row r="34" spans="2:16" ht="12.75">
      <c r="B34" s="4" t="s">
        <v>18</v>
      </c>
      <c r="C34" s="13">
        <f t="shared" si="3"/>
        <v>15285</v>
      </c>
      <c r="D34" s="13">
        <v>2311</v>
      </c>
      <c r="E34" s="13">
        <v>2465</v>
      </c>
      <c r="F34" s="13">
        <v>126</v>
      </c>
      <c r="G34" s="13">
        <v>155</v>
      </c>
      <c r="H34" s="13">
        <v>7</v>
      </c>
      <c r="I34" s="13">
        <v>34</v>
      </c>
      <c r="J34" s="13">
        <v>274</v>
      </c>
      <c r="K34" s="13">
        <v>242</v>
      </c>
      <c r="L34" s="13">
        <v>3073</v>
      </c>
      <c r="M34" s="13">
        <v>6598</v>
      </c>
      <c r="N34" s="13"/>
      <c r="O34" s="13"/>
      <c r="P34" s="13"/>
    </row>
    <row r="35" spans="2:16" ht="12.75">
      <c r="B35" s="4" t="s">
        <v>19</v>
      </c>
      <c r="C35" s="13">
        <f t="shared" si="3"/>
        <v>18281</v>
      </c>
      <c r="D35" s="13">
        <v>2664</v>
      </c>
      <c r="E35" s="13">
        <v>5390</v>
      </c>
      <c r="F35" s="13">
        <v>6</v>
      </c>
      <c r="G35" s="13">
        <v>13</v>
      </c>
      <c r="H35" s="13">
        <v>1</v>
      </c>
      <c r="I35" s="13">
        <v>0</v>
      </c>
      <c r="J35" s="13">
        <v>6</v>
      </c>
      <c r="K35" s="13">
        <v>0</v>
      </c>
      <c r="L35" s="13">
        <v>2903</v>
      </c>
      <c r="M35" s="13">
        <v>7298</v>
      </c>
      <c r="N35" s="13"/>
      <c r="O35" s="13"/>
      <c r="P35" s="13"/>
    </row>
    <row r="36" spans="2:16" ht="12.75">
      <c r="B36" s="4" t="s">
        <v>20</v>
      </c>
      <c r="C36" s="13">
        <f t="shared" si="3"/>
        <v>9510</v>
      </c>
      <c r="D36" s="13">
        <v>577</v>
      </c>
      <c r="E36" s="13">
        <v>2386</v>
      </c>
      <c r="F36" s="13">
        <v>21</v>
      </c>
      <c r="G36" s="13">
        <v>21</v>
      </c>
      <c r="H36" s="13">
        <v>0</v>
      </c>
      <c r="I36" s="13">
        <v>2</v>
      </c>
      <c r="J36" s="13">
        <v>40</v>
      </c>
      <c r="K36" s="13">
        <v>6</v>
      </c>
      <c r="L36" s="13">
        <v>536</v>
      </c>
      <c r="M36" s="13">
        <v>5921</v>
      </c>
      <c r="N36" s="13"/>
      <c r="O36" s="13"/>
      <c r="P36" s="13"/>
    </row>
    <row r="37" spans="2:16" ht="12.75">
      <c r="B37" s="4" t="s">
        <v>21</v>
      </c>
      <c r="C37" s="13">
        <f t="shared" si="3"/>
        <v>2945</v>
      </c>
      <c r="D37" s="13">
        <v>359</v>
      </c>
      <c r="E37" s="13">
        <v>2448</v>
      </c>
      <c r="F37" s="13">
        <v>7</v>
      </c>
      <c r="G37" s="13">
        <v>2</v>
      </c>
      <c r="H37" s="13">
        <v>0</v>
      </c>
      <c r="I37" s="13">
        <v>0</v>
      </c>
      <c r="J37" s="13">
        <v>18</v>
      </c>
      <c r="K37" s="13">
        <v>0</v>
      </c>
      <c r="L37" s="13">
        <v>93</v>
      </c>
      <c r="M37" s="13">
        <v>18</v>
      </c>
      <c r="N37" s="13"/>
      <c r="O37" s="13"/>
      <c r="P37" s="13"/>
    </row>
    <row r="38" spans="2:16" ht="12.75">
      <c r="B38" s="4" t="s">
        <v>22</v>
      </c>
      <c r="C38" s="13">
        <f t="shared" si="3"/>
        <v>2831</v>
      </c>
      <c r="D38" s="13">
        <v>692</v>
      </c>
      <c r="E38" s="13">
        <v>1787</v>
      </c>
      <c r="F38" s="13">
        <v>7</v>
      </c>
      <c r="G38" s="13">
        <v>1</v>
      </c>
      <c r="H38" s="13">
        <v>0</v>
      </c>
      <c r="I38" s="13">
        <v>0</v>
      </c>
      <c r="J38" s="13">
        <v>4</v>
      </c>
      <c r="K38" s="13">
        <v>0</v>
      </c>
      <c r="L38" s="13">
        <v>329</v>
      </c>
      <c r="M38" s="13">
        <v>11</v>
      </c>
      <c r="N38" s="13"/>
      <c r="O38" s="13"/>
      <c r="P38" s="13"/>
    </row>
    <row r="39" spans="2:16" ht="12.75">
      <c r="B39" s="4" t="s">
        <v>23</v>
      </c>
      <c r="C39" s="13">
        <f t="shared" si="3"/>
        <v>7477</v>
      </c>
      <c r="D39" s="13">
        <v>1150</v>
      </c>
      <c r="E39" s="13">
        <v>1932</v>
      </c>
      <c r="F39" s="13">
        <v>12</v>
      </c>
      <c r="G39" s="13">
        <v>30</v>
      </c>
      <c r="H39" s="13">
        <v>4</v>
      </c>
      <c r="I39" s="13">
        <v>5</v>
      </c>
      <c r="J39" s="13">
        <v>35</v>
      </c>
      <c r="K39" s="13">
        <v>59</v>
      </c>
      <c r="L39" s="13">
        <v>1864</v>
      </c>
      <c r="M39" s="13">
        <v>2386</v>
      </c>
      <c r="N39" s="13"/>
      <c r="O39" s="13"/>
      <c r="P39" s="13"/>
    </row>
    <row r="40" spans="2:16" ht="12.75">
      <c r="B40" s="4" t="s">
        <v>24</v>
      </c>
      <c r="C40" s="13">
        <f t="shared" si="3"/>
        <v>13547</v>
      </c>
      <c r="D40" s="13">
        <v>1176</v>
      </c>
      <c r="E40" s="13">
        <v>4080</v>
      </c>
      <c r="F40" s="13">
        <v>48</v>
      </c>
      <c r="G40" s="13">
        <v>239</v>
      </c>
      <c r="H40" s="13">
        <v>15</v>
      </c>
      <c r="I40" s="13">
        <v>137</v>
      </c>
      <c r="J40" s="13">
        <v>147</v>
      </c>
      <c r="K40" s="13">
        <v>201</v>
      </c>
      <c r="L40" s="13">
        <v>1044</v>
      </c>
      <c r="M40" s="13">
        <v>6460</v>
      </c>
      <c r="N40" s="13"/>
      <c r="O40" s="13"/>
      <c r="P40" s="13"/>
    </row>
    <row r="41" spans="2:16" ht="12.75">
      <c r="B41" s="4" t="s">
        <v>25</v>
      </c>
      <c r="C41" s="13">
        <f t="shared" si="3"/>
        <v>1419</v>
      </c>
      <c r="D41" s="13">
        <v>257</v>
      </c>
      <c r="E41" s="13">
        <v>399</v>
      </c>
      <c r="F41" s="13">
        <v>28</v>
      </c>
      <c r="G41" s="13">
        <v>19</v>
      </c>
      <c r="H41" s="13">
        <v>1</v>
      </c>
      <c r="I41" s="13">
        <v>1</v>
      </c>
      <c r="J41" s="13">
        <v>21</v>
      </c>
      <c r="K41" s="13">
        <v>5</v>
      </c>
      <c r="L41" s="13">
        <v>320</v>
      </c>
      <c r="M41" s="13">
        <v>368</v>
      </c>
      <c r="N41" s="13"/>
      <c r="O41" s="13"/>
      <c r="P41" s="13"/>
    </row>
    <row r="42" spans="2:16" ht="12.75">
      <c r="B42" s="4" t="s">
        <v>26</v>
      </c>
      <c r="C42" s="13">
        <f t="shared" si="3"/>
        <v>7119</v>
      </c>
      <c r="D42" s="13">
        <v>1025</v>
      </c>
      <c r="E42" s="13">
        <v>704</v>
      </c>
      <c r="F42" s="13">
        <v>2</v>
      </c>
      <c r="G42" s="13">
        <v>3</v>
      </c>
      <c r="H42" s="13">
        <v>0</v>
      </c>
      <c r="I42" s="13">
        <v>1</v>
      </c>
      <c r="J42" s="13">
        <v>0</v>
      </c>
      <c r="K42" s="13">
        <v>9</v>
      </c>
      <c r="L42" s="13">
        <v>2297</v>
      </c>
      <c r="M42" s="13">
        <v>3078</v>
      </c>
      <c r="N42" s="13"/>
      <c r="O42" s="13"/>
      <c r="P42" s="13"/>
    </row>
    <row r="43" spans="2:16" ht="12.75">
      <c r="B43" s="4" t="s">
        <v>27</v>
      </c>
      <c r="C43" s="13">
        <f t="shared" si="3"/>
        <v>7872</v>
      </c>
      <c r="D43" s="13">
        <v>643</v>
      </c>
      <c r="E43" s="13">
        <v>1336</v>
      </c>
      <c r="F43" s="13">
        <v>8</v>
      </c>
      <c r="G43" s="13">
        <v>107</v>
      </c>
      <c r="H43" s="13">
        <v>0</v>
      </c>
      <c r="I43" s="13">
        <v>0</v>
      </c>
      <c r="J43" s="13">
        <v>11</v>
      </c>
      <c r="K43" s="13">
        <v>6</v>
      </c>
      <c r="L43" s="13">
        <v>735</v>
      </c>
      <c r="M43" s="13">
        <v>5026</v>
      </c>
      <c r="N43" s="13"/>
      <c r="O43" s="13"/>
      <c r="P43" s="13"/>
    </row>
    <row r="44" spans="2:16" ht="12.75">
      <c r="B44" s="4" t="s">
        <v>28</v>
      </c>
      <c r="C44" s="13">
        <f t="shared" si="3"/>
        <v>10754</v>
      </c>
      <c r="D44" s="13">
        <v>1347</v>
      </c>
      <c r="E44" s="13">
        <v>1281</v>
      </c>
      <c r="F44" s="13">
        <v>182</v>
      </c>
      <c r="G44" s="13">
        <v>7</v>
      </c>
      <c r="H44" s="13">
        <v>14</v>
      </c>
      <c r="I44" s="13">
        <v>3</v>
      </c>
      <c r="J44" s="13">
        <v>38</v>
      </c>
      <c r="K44" s="13">
        <v>6</v>
      </c>
      <c r="L44" s="13">
        <v>1881</v>
      </c>
      <c r="M44" s="13">
        <v>5995</v>
      </c>
      <c r="N44" s="13"/>
      <c r="O44" s="13"/>
      <c r="P44" s="13"/>
    </row>
    <row r="45" spans="2:16" ht="12.75">
      <c r="B45" s="4" t="s">
        <v>29</v>
      </c>
      <c r="C45" s="13">
        <f t="shared" si="3"/>
        <v>6142</v>
      </c>
      <c r="D45" s="13">
        <v>1054</v>
      </c>
      <c r="E45" s="13">
        <v>825</v>
      </c>
      <c r="F45" s="13">
        <v>35</v>
      </c>
      <c r="G45" s="13">
        <v>10</v>
      </c>
      <c r="H45" s="13">
        <v>2</v>
      </c>
      <c r="I45" s="13">
        <v>3</v>
      </c>
      <c r="J45" s="13">
        <v>13</v>
      </c>
      <c r="K45" s="13">
        <v>7</v>
      </c>
      <c r="L45" s="13">
        <v>2515</v>
      </c>
      <c r="M45" s="13">
        <v>1678</v>
      </c>
      <c r="N45" s="13"/>
      <c r="O45" s="13"/>
      <c r="P45" s="13"/>
    </row>
    <row r="46" spans="2:16" ht="12.75">
      <c r="B46" s="4" t="s">
        <v>30</v>
      </c>
      <c r="C46" s="13">
        <f t="shared" si="3"/>
        <v>10091</v>
      </c>
      <c r="D46" s="13">
        <v>4199</v>
      </c>
      <c r="E46" s="13">
        <v>294</v>
      </c>
      <c r="F46" s="13">
        <v>655</v>
      </c>
      <c r="G46" s="13">
        <v>0</v>
      </c>
      <c r="H46" s="13">
        <v>348</v>
      </c>
      <c r="I46" s="13">
        <v>0</v>
      </c>
      <c r="J46" s="13">
        <v>271</v>
      </c>
      <c r="K46" s="13">
        <v>0</v>
      </c>
      <c r="L46" s="13">
        <v>4108</v>
      </c>
      <c r="M46" s="13">
        <v>216</v>
      </c>
      <c r="N46" s="13"/>
      <c r="O46" s="13"/>
      <c r="P46" s="13"/>
    </row>
    <row r="47" spans="2:16" ht="12.75">
      <c r="B47" s="4" t="s">
        <v>31</v>
      </c>
      <c r="C47" s="13">
        <f t="shared" si="3"/>
        <v>9632</v>
      </c>
      <c r="D47" s="13">
        <v>1849</v>
      </c>
      <c r="E47" s="13">
        <v>1560</v>
      </c>
      <c r="F47" s="13">
        <v>49</v>
      </c>
      <c r="G47" s="13">
        <v>65</v>
      </c>
      <c r="H47" s="13">
        <v>8</v>
      </c>
      <c r="I47" s="13">
        <v>14</v>
      </c>
      <c r="J47" s="13">
        <v>533</v>
      </c>
      <c r="K47" s="13">
        <v>42</v>
      </c>
      <c r="L47" s="13">
        <v>1635</v>
      </c>
      <c r="M47" s="13">
        <v>3877</v>
      </c>
      <c r="N47" s="13"/>
      <c r="O47" s="13"/>
      <c r="P47" s="13"/>
    </row>
    <row r="48" spans="2:16" ht="12.75">
      <c r="B48" s="4" t="s">
        <v>32</v>
      </c>
      <c r="C48" s="13">
        <f t="shared" si="3"/>
        <v>2060</v>
      </c>
      <c r="D48" s="13">
        <v>400</v>
      </c>
      <c r="E48" s="13">
        <v>613</v>
      </c>
      <c r="F48" s="13">
        <v>12</v>
      </c>
      <c r="G48" s="13">
        <v>3</v>
      </c>
      <c r="H48" s="13">
        <v>0</v>
      </c>
      <c r="I48" s="13">
        <v>1</v>
      </c>
      <c r="J48" s="13">
        <v>0</v>
      </c>
      <c r="K48" s="13">
        <v>3</v>
      </c>
      <c r="L48" s="13">
        <v>212</v>
      </c>
      <c r="M48" s="13">
        <v>816</v>
      </c>
      <c r="N48" s="13"/>
      <c r="O48" s="13"/>
      <c r="P48" s="13"/>
    </row>
    <row r="49" spans="2:16" ht="12.75">
      <c r="B49" s="4" t="s">
        <v>33</v>
      </c>
      <c r="C49" s="13">
        <f t="shared" si="3"/>
        <v>10700</v>
      </c>
      <c r="D49" s="13">
        <v>1537</v>
      </c>
      <c r="E49" s="13">
        <v>2144</v>
      </c>
      <c r="F49" s="13">
        <v>11</v>
      </c>
      <c r="G49" s="13">
        <v>37</v>
      </c>
      <c r="H49" s="13">
        <v>2</v>
      </c>
      <c r="I49" s="13">
        <v>14</v>
      </c>
      <c r="J49" s="13">
        <v>24</v>
      </c>
      <c r="K49" s="13">
        <v>36</v>
      </c>
      <c r="L49" s="13">
        <v>2531</v>
      </c>
      <c r="M49" s="13">
        <v>4364</v>
      </c>
      <c r="N49" s="13"/>
      <c r="O49" s="13"/>
      <c r="P49" s="13"/>
    </row>
    <row r="50" spans="2:16" ht="12.75">
      <c r="B50" s="4" t="s">
        <v>34</v>
      </c>
      <c r="C50" s="13">
        <f t="shared" si="3"/>
        <v>7206</v>
      </c>
      <c r="D50" s="13">
        <v>1512</v>
      </c>
      <c r="E50" s="13">
        <v>763</v>
      </c>
      <c r="F50" s="13">
        <v>56</v>
      </c>
      <c r="G50" s="13">
        <v>102</v>
      </c>
      <c r="H50" s="13">
        <v>18</v>
      </c>
      <c r="I50" s="13">
        <v>18</v>
      </c>
      <c r="J50" s="13">
        <v>133</v>
      </c>
      <c r="K50" s="13">
        <v>14</v>
      </c>
      <c r="L50" s="13">
        <v>2026</v>
      </c>
      <c r="M50" s="13">
        <v>2564</v>
      </c>
      <c r="N50" s="13"/>
      <c r="O50" s="13"/>
      <c r="P50" s="13"/>
    </row>
    <row r="51" spans="2:16" ht="12.75">
      <c r="B51" s="4" t="s">
        <v>35</v>
      </c>
      <c r="C51" s="13">
        <f t="shared" si="3"/>
        <v>4988</v>
      </c>
      <c r="D51" s="13">
        <v>982</v>
      </c>
      <c r="E51" s="13">
        <v>1329</v>
      </c>
      <c r="F51" s="13">
        <v>11</v>
      </c>
      <c r="G51" s="13">
        <v>4</v>
      </c>
      <c r="H51" s="13">
        <v>0</v>
      </c>
      <c r="I51" s="13">
        <v>1</v>
      </c>
      <c r="J51" s="13">
        <v>8</v>
      </c>
      <c r="K51" s="13">
        <v>1</v>
      </c>
      <c r="L51" s="13">
        <v>1412</v>
      </c>
      <c r="M51" s="13">
        <v>1240</v>
      </c>
      <c r="N51" s="13"/>
      <c r="O51" s="13"/>
      <c r="P51" s="13"/>
    </row>
    <row r="52" spans="2:16" ht="12.75"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 ht="12.75">
      <c r="B53" s="2" t="s">
        <v>36</v>
      </c>
      <c r="C53" s="3">
        <f>SUM(C55:C64)</f>
        <v>3224</v>
      </c>
      <c r="D53" s="3">
        <f aca="true" t="shared" si="4" ref="D53:M53">SUM(D55:D64)</f>
        <v>865</v>
      </c>
      <c r="E53" s="3">
        <f t="shared" si="4"/>
        <v>510</v>
      </c>
      <c r="F53" s="3">
        <f t="shared" si="4"/>
        <v>359</v>
      </c>
      <c r="G53" s="3">
        <f t="shared" si="4"/>
        <v>239</v>
      </c>
      <c r="H53" s="3">
        <f t="shared" si="4"/>
        <v>7</v>
      </c>
      <c r="I53" s="3">
        <f t="shared" si="4"/>
        <v>4</v>
      </c>
      <c r="J53" s="3">
        <f t="shared" si="4"/>
        <v>3</v>
      </c>
      <c r="K53" s="3">
        <f t="shared" si="4"/>
        <v>10</v>
      </c>
      <c r="L53" s="3">
        <f t="shared" si="4"/>
        <v>770</v>
      </c>
      <c r="M53" s="3">
        <f t="shared" si="4"/>
        <v>457</v>
      </c>
      <c r="N53" s="13"/>
      <c r="O53" s="13"/>
      <c r="P53" s="13"/>
    </row>
    <row r="54" spans="2:16" ht="6" customHeight="1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12.75">
      <c r="B55" s="14" t="s">
        <v>37</v>
      </c>
      <c r="C55" s="13">
        <f aca="true" t="shared" si="5" ref="C55:C64">SUM(D55:M55)</f>
        <v>65</v>
      </c>
      <c r="D55" s="13">
        <v>47</v>
      </c>
      <c r="E55" s="13">
        <v>2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15</v>
      </c>
      <c r="M55" s="13">
        <v>0</v>
      </c>
      <c r="N55" s="13"/>
      <c r="O55" s="13"/>
      <c r="P55" s="13"/>
    </row>
    <row r="56" spans="2:16" ht="12.75">
      <c r="B56" s="14" t="s">
        <v>38</v>
      </c>
      <c r="C56" s="13">
        <f t="shared" si="5"/>
        <v>228</v>
      </c>
      <c r="D56" s="13">
        <v>70</v>
      </c>
      <c r="E56" s="13">
        <v>70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43</v>
      </c>
      <c r="M56" s="13">
        <v>45</v>
      </c>
      <c r="N56" s="13"/>
      <c r="O56" s="13"/>
      <c r="P56" s="13"/>
    </row>
    <row r="57" spans="2:16" ht="12.75">
      <c r="B57" s="14" t="s">
        <v>39</v>
      </c>
      <c r="C57" s="13">
        <f t="shared" si="5"/>
        <v>312</v>
      </c>
      <c r="D57" s="13">
        <v>98</v>
      </c>
      <c r="E57" s="13">
        <v>31</v>
      </c>
      <c r="F57" s="13">
        <v>0</v>
      </c>
      <c r="G57" s="13">
        <v>0</v>
      </c>
      <c r="H57" s="13">
        <v>2</v>
      </c>
      <c r="I57" s="13">
        <v>1</v>
      </c>
      <c r="J57" s="13">
        <v>1</v>
      </c>
      <c r="K57" s="13">
        <v>1</v>
      </c>
      <c r="L57" s="13">
        <v>131</v>
      </c>
      <c r="M57" s="13">
        <v>47</v>
      </c>
      <c r="N57" s="13"/>
      <c r="O57" s="13"/>
      <c r="P57" s="13"/>
    </row>
    <row r="58" spans="2:16" ht="12.75">
      <c r="B58" s="14" t="s">
        <v>40</v>
      </c>
      <c r="C58" s="13">
        <f t="shared" si="5"/>
        <v>613</v>
      </c>
      <c r="D58" s="13">
        <v>182</v>
      </c>
      <c r="E58" s="13">
        <v>38</v>
      </c>
      <c r="F58" s="13">
        <v>51</v>
      </c>
      <c r="G58" s="13">
        <v>32</v>
      </c>
      <c r="H58" s="13">
        <v>2</v>
      </c>
      <c r="I58" s="13">
        <v>1</v>
      </c>
      <c r="J58" s="13">
        <v>0</v>
      </c>
      <c r="K58" s="13">
        <v>1</v>
      </c>
      <c r="L58" s="13">
        <v>224</v>
      </c>
      <c r="M58" s="13">
        <v>82</v>
      </c>
      <c r="N58" s="13"/>
      <c r="O58" s="13"/>
      <c r="P58" s="13"/>
    </row>
    <row r="59" spans="2:16" ht="12.75">
      <c r="B59" s="14" t="s">
        <v>41</v>
      </c>
      <c r="C59" s="13">
        <f t="shared" si="5"/>
        <v>996</v>
      </c>
      <c r="D59" s="13">
        <v>118</v>
      </c>
      <c r="E59" s="13">
        <v>188</v>
      </c>
      <c r="F59" s="13">
        <v>216</v>
      </c>
      <c r="G59" s="13">
        <v>154</v>
      </c>
      <c r="H59" s="13">
        <v>2</v>
      </c>
      <c r="I59" s="13">
        <v>1</v>
      </c>
      <c r="J59" s="13">
        <v>0</v>
      </c>
      <c r="K59" s="13">
        <v>1</v>
      </c>
      <c r="L59" s="13">
        <v>133</v>
      </c>
      <c r="M59" s="13">
        <v>183</v>
      </c>
      <c r="N59" s="13"/>
      <c r="O59" s="13"/>
      <c r="P59" s="13"/>
    </row>
    <row r="60" spans="2:16" ht="12.75">
      <c r="B60" s="14" t="s">
        <v>42</v>
      </c>
      <c r="C60" s="13">
        <f t="shared" si="5"/>
        <v>9</v>
      </c>
      <c r="D60" s="13">
        <v>3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4</v>
      </c>
      <c r="M60" s="13">
        <v>1</v>
      </c>
      <c r="N60" s="13"/>
      <c r="O60" s="13"/>
      <c r="P60" s="13"/>
    </row>
    <row r="61" spans="2:16" ht="12.75">
      <c r="B61" s="14" t="s">
        <v>43</v>
      </c>
      <c r="C61" s="13">
        <f t="shared" si="5"/>
        <v>243</v>
      </c>
      <c r="D61" s="13">
        <v>90</v>
      </c>
      <c r="E61" s="13">
        <v>21</v>
      </c>
      <c r="F61" s="13">
        <v>47</v>
      </c>
      <c r="G61" s="13">
        <v>11</v>
      </c>
      <c r="H61" s="13">
        <v>0</v>
      </c>
      <c r="I61" s="13">
        <v>1</v>
      </c>
      <c r="J61" s="13">
        <v>1</v>
      </c>
      <c r="K61" s="13">
        <v>0</v>
      </c>
      <c r="L61" s="13">
        <v>58</v>
      </c>
      <c r="M61" s="13">
        <v>14</v>
      </c>
      <c r="N61" s="13"/>
      <c r="O61" s="13"/>
      <c r="P61" s="13"/>
    </row>
    <row r="62" spans="2:16" ht="12.75">
      <c r="B62" s="15" t="s">
        <v>44</v>
      </c>
      <c r="C62" s="13">
        <f t="shared" si="5"/>
        <v>185</v>
      </c>
      <c r="D62" s="13">
        <v>53</v>
      </c>
      <c r="E62" s="13">
        <v>56</v>
      </c>
      <c r="F62" s="13">
        <v>6</v>
      </c>
      <c r="G62" s="13">
        <v>9</v>
      </c>
      <c r="H62" s="13">
        <v>0</v>
      </c>
      <c r="I62" s="13">
        <v>0</v>
      </c>
      <c r="J62" s="13">
        <v>0</v>
      </c>
      <c r="K62" s="13">
        <v>1</v>
      </c>
      <c r="L62" s="13">
        <v>29</v>
      </c>
      <c r="M62" s="13">
        <v>31</v>
      </c>
      <c r="N62" s="13"/>
      <c r="O62" s="13"/>
      <c r="P62" s="13"/>
    </row>
    <row r="63" spans="2:16" ht="12.75">
      <c r="B63" s="14" t="s">
        <v>45</v>
      </c>
      <c r="C63" s="13">
        <f t="shared" si="5"/>
        <v>375</v>
      </c>
      <c r="D63" s="13">
        <v>105</v>
      </c>
      <c r="E63" s="13">
        <v>91</v>
      </c>
      <c r="F63" s="13">
        <v>38</v>
      </c>
      <c r="G63" s="13">
        <v>33</v>
      </c>
      <c r="H63" s="13">
        <v>1</v>
      </c>
      <c r="I63" s="13">
        <v>0</v>
      </c>
      <c r="J63" s="13">
        <v>1</v>
      </c>
      <c r="K63" s="13">
        <v>6</v>
      </c>
      <c r="L63" s="13">
        <v>57</v>
      </c>
      <c r="M63" s="13">
        <v>43</v>
      </c>
      <c r="N63" s="13"/>
      <c r="O63" s="13"/>
      <c r="P63" s="13"/>
    </row>
    <row r="64" spans="2:16" ht="12.75">
      <c r="B64" s="16" t="s">
        <v>46</v>
      </c>
      <c r="C64" s="13">
        <f t="shared" si="5"/>
        <v>198</v>
      </c>
      <c r="D64" s="13">
        <v>99</v>
      </c>
      <c r="E64" s="13">
        <v>12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76</v>
      </c>
      <c r="M64" s="13">
        <v>11</v>
      </c>
      <c r="N64" s="13"/>
      <c r="O64" s="13"/>
      <c r="P64" s="13"/>
    </row>
    <row r="65" spans="2:16" ht="3.75" customHeight="1"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3"/>
      <c r="P65" s="13"/>
    </row>
    <row r="66" spans="2:16" ht="12.75">
      <c r="B66" s="20" t="s">
        <v>57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2:16" ht="12.75">
      <c r="B67" s="19" t="s">
        <v>55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2:16" ht="12.75">
      <c r="B68" s="19" t="s">
        <v>56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ht="12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3:16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3:16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3:16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3:16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3:16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3:16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3:16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3:16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3:16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3:16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3:16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3:16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3:16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3:16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3:16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3:16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3:16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3:16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3:16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3:16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3:16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3:16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3:16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3:16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3:16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3:16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3:16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3:16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3:16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3:16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3:16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3:16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3:16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3:16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3:16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3:16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3:16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3:16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3:16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3:16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3:16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3:16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3:16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3:16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3:16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3:16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3:16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3:16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3:16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3:16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3:16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3:16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3:16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3:16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</sheetData>
  <sheetProtection/>
  <mergeCells count="7">
    <mergeCell ref="B1:M1"/>
    <mergeCell ref="D6:M6"/>
    <mergeCell ref="D7:E7"/>
    <mergeCell ref="F7:G7"/>
    <mergeCell ref="H7:I7"/>
    <mergeCell ref="J7:K7"/>
    <mergeCell ref="L7:M7"/>
  </mergeCells>
  <printOptions/>
  <pageMargins left="0.984251968503937" right="0" top="0" bottom="0.5905511811023623" header="0" footer="0"/>
  <pageSetup firstPageNumber="841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2009-07-30T16:48:46Z</cp:lastPrinted>
  <dcterms:created xsi:type="dcterms:W3CDTF">2004-02-02T22:35:31Z</dcterms:created>
  <dcterms:modified xsi:type="dcterms:W3CDTF">2009-07-30T16:49:12Z</dcterms:modified>
  <cp:category/>
  <cp:version/>
  <cp:contentType/>
  <cp:contentStatus/>
</cp:coreProperties>
</file>