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19.17" sheetId="1" r:id="rId1"/>
  </sheets>
  <definedNames>
    <definedName name="_Key1" localSheetId="0" hidden="1">'19.17'!$B$22:$B$52</definedName>
    <definedName name="_Key1" hidden="1">#REF!</definedName>
    <definedName name="_Order1" hidden="1">255</definedName>
    <definedName name="_Regression_Int" localSheetId="0" hidden="1">1</definedName>
    <definedName name="A_IMPRESIÓN_IM" localSheetId="0">'19.17'!$A$3:$S$69</definedName>
    <definedName name="A_IMPRESIÓN_IM">#REF!</definedName>
    <definedName name="bcgp">#REF!</definedName>
    <definedName name="bcgsn">#REF!</definedName>
    <definedName name="Imprimir_área_IM" localSheetId="0">'19.17'!$A$3:$S$69</definedName>
    <definedName name="TIT" localSheetId="0">'19.17'!$B$6:$Q$9</definedName>
    <definedName name="TIT">#REF!</definedName>
  </definedNames>
  <calcPr fullCalcOnLoad="1"/>
</workbook>
</file>

<file path=xl/sharedStrings.xml><?xml version="1.0" encoding="utf-8"?>
<sst xmlns="http://schemas.openxmlformats.org/spreadsheetml/2006/main" count="76" uniqueCount="62">
  <si>
    <t>DELEGACION</t>
  </si>
  <si>
    <t>TOTAL</t>
  </si>
  <si>
    <t>D.H.</t>
  </si>
  <si>
    <t>T O T A L</t>
  </si>
  <si>
    <t>DISTRITO FEDERAL</t>
  </si>
  <si>
    <t>AREA FORANEA</t>
  </si>
  <si>
    <t>AGUASCALIENTES</t>
  </si>
  <si>
    <t>BAJA CALIFORNIA SUR</t>
  </si>
  <si>
    <t>CAMPECHE</t>
  </si>
  <si>
    <t>COAHUILA</t>
  </si>
  <si>
    <t>COLIMA</t>
  </si>
  <si>
    <t>CHIAPAS</t>
  </si>
  <si>
    <t>CHIHUAHUA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</si>
  <si>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</si>
  <si>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</si>
  <si>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</si>
  <si>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</si>
  <si>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</si>
  <si>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</si>
  <si>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</si>
  <si>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</si>
  <si>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</si>
  <si>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</si>
  <si>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</si>
  <si>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</si>
  <si>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</si>
  <si>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</si>
  <si>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</si>
  <si>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</si>
  <si>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</si>
  <si>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</si>
  <si>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</si>
  <si>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</si>
  <si>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</si>
  <si>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</si>
  <si>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</si>
  <si>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</si>
  <si>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</si>
  <si>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</si>
  <si>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</si>
  <si>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</si>
  <si>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</si>
  <si>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</si>
  <si>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</si>
  <si>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</si>
  <si>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</si>
  <si>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ZONA NORTE</t>
  </si>
  <si>
    <t>ZONA ORIENTE</t>
  </si>
  <si>
    <t>ZONA SUR</t>
  </si>
  <si>
    <t>ZONA PONIENTE</t>
  </si>
  <si>
    <t xml:space="preserve">BAJA CALIFORNIA </t>
  </si>
  <si>
    <t>DURANGO</t>
  </si>
  <si>
    <t>E  D  A  D      E  N     A  Ñ  O  S</t>
  </si>
  <si>
    <t>5  A  9</t>
  </si>
  <si>
    <t>10  A  14</t>
  </si>
  <si>
    <t xml:space="preserve">     19.17 DOSIS APLICADAS DE B.C.G. POR DELEGACION Y GRUPOS DE EDAD</t>
  </si>
  <si>
    <t>NO D.H.</t>
  </si>
  <si>
    <t>D.H. = DERECHOHABIENTES</t>
  </si>
  <si>
    <t>NO D.H. = NO DERECHOHABIENTES</t>
  </si>
  <si>
    <t>RECIEN NACIDO</t>
  </si>
  <si>
    <t>FUENTE: SISTEMA EN LINEA DE INFORMACION ESTADISTICA DE MEDICINA PREVENTIVA: INFORME MENSUAL DE  INFORME MENSUAL DE ACTIVIDADES DE MEDICINA PREVENTIVA SM7-3/II</t>
  </si>
  <si>
    <t>ANUARIO ESTADÍSTICO 2008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</si>
</sst>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* #,##0_-;\-* #,##0_-;_-* &quot;-&quot;??_-;_-@_-"/>
    <numFmt numFmtId="166" formatCode="_-* #,##0_-;\-* #,##0_-;_-* &quot; &quot;??_-;_-@_-"/>
  </numFmts>
  <fonts count="23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left"/>
      <protection/>
    </xf>
    <xf numFmtId="164" fontId="2" fillId="0" borderId="10" xfId="0" applyNumberFormat="1" applyFont="1" applyFill="1" applyBorder="1" applyAlignment="1" applyProtection="1">
      <alignment/>
      <protection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64" fontId="3" fillId="0" borderId="0" xfId="0" applyNumberFormat="1" applyFont="1" applyFill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Continuous"/>
      <protection/>
    </xf>
    <xf numFmtId="0" fontId="2" fillId="0" borderId="0" xfId="0" applyFont="1" applyFill="1" applyAlignment="1">
      <alignment horizontal="centerContinuous"/>
    </xf>
    <xf numFmtId="166" fontId="3" fillId="0" borderId="0" xfId="46" applyNumberFormat="1" applyFont="1" applyFill="1" applyAlignment="1" applyProtection="1">
      <alignment horizontal="right"/>
      <protection/>
    </xf>
    <xf numFmtId="166" fontId="2" fillId="0" borderId="0" xfId="46" applyNumberFormat="1" applyFont="1" applyFill="1" applyAlignment="1" applyProtection="1">
      <alignment horizontal="right"/>
      <protection/>
    </xf>
    <xf numFmtId="165" fontId="2" fillId="0" borderId="0" xfId="46" applyNumberFormat="1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Continuous" vertical="center"/>
      <protection/>
    </xf>
    <xf numFmtId="0" fontId="2" fillId="0" borderId="0" xfId="0" applyFont="1" applyFill="1" applyAlignment="1" applyProtection="1">
      <alignment horizontal="left" indent="2"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2" fillId="0" borderId="0" xfId="0" applyFont="1" applyFill="1" applyAlignment="1" applyProtection="1">
      <alignment horizontal="center"/>
      <protection/>
    </xf>
    <xf numFmtId="16" fontId="2" fillId="0" borderId="0" xfId="0" applyNumberFormat="1" applyFont="1" applyFill="1" applyAlignment="1" applyProtection="1">
      <alignment horizontal="center"/>
      <protection/>
    </xf>
    <xf numFmtId="0" fontId="22" fillId="0" borderId="0" xfId="0" applyFont="1" applyFill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57150</xdr:rowOff>
    </xdr:from>
    <xdr:to>
      <xdr:col>1</xdr:col>
      <xdr:colOff>476250</xdr:colOff>
      <xdr:row>2</xdr:row>
      <xdr:rowOff>219075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7150"/>
          <a:ext cx="409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</sheetPr>
  <dimension ref="A1:U228"/>
  <sheetViews>
    <sheetView showGridLines="0" showZeros="0" tabSelected="1" view="pageBreakPreview" zoomScale="67" zoomScaleSheetLayoutView="67" zoomScalePageLayoutView="0" workbookViewId="0" topLeftCell="A1">
      <selection activeCell="A1" sqref="A1"/>
    </sheetView>
  </sheetViews>
  <sheetFormatPr defaultColWidth="9.625" defaultRowHeight="12.75"/>
  <cols>
    <col min="1" max="1" width="1.625" style="3" customWidth="1"/>
    <col min="2" max="2" width="39.625" style="3" customWidth="1"/>
    <col min="3" max="3" width="12.00390625" style="3" customWidth="1"/>
    <col min="4" max="5" width="10.375" style="3" customWidth="1"/>
    <col min="6" max="7" width="9.25390625" style="3" bestFit="1" customWidth="1"/>
    <col min="8" max="15" width="7.625" style="3" customWidth="1"/>
    <col min="16" max="16" width="8.875" style="3" customWidth="1"/>
    <col min="17" max="17" width="9.50390625" style="3" customWidth="1"/>
    <col min="18" max="19" width="7.625" style="3" customWidth="1"/>
    <col min="20" max="16384" width="9.625" style="3" customWidth="1"/>
  </cols>
  <sheetData>
    <row r="1" spans="1:19" ht="12.75">
      <c r="A1" s="14"/>
      <c r="B1" s="30" t="s">
        <v>61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2" ht="12.75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2:19" ht="18">
      <c r="B3" s="27" t="s">
        <v>55</v>
      </c>
      <c r="C3" s="24"/>
      <c r="D3" s="24"/>
      <c r="E3" s="27"/>
      <c r="F3" s="27"/>
      <c r="G3" s="27"/>
      <c r="H3" s="27"/>
      <c r="I3" s="27"/>
      <c r="J3" s="27"/>
      <c r="K3" s="27"/>
      <c r="L3" s="27"/>
      <c r="M3" s="27"/>
      <c r="N3" s="24"/>
      <c r="O3" s="24"/>
      <c r="P3" s="24"/>
      <c r="Q3" s="24"/>
      <c r="R3" s="24"/>
      <c r="S3" s="24"/>
    </row>
    <row r="5" spans="2:19" ht="3.75" customHeight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4:19" ht="12.75">
      <c r="D6" s="19" t="s">
        <v>52</v>
      </c>
      <c r="E6" s="20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2:19" ht="12.75">
      <c r="B7" s="4" t="s">
        <v>0</v>
      </c>
      <c r="D7" s="28" t="s">
        <v>59</v>
      </c>
      <c r="E7" s="28"/>
      <c r="F7" s="28">
        <v>-1</v>
      </c>
      <c r="G7" s="28"/>
      <c r="H7" s="28">
        <v>1</v>
      </c>
      <c r="I7" s="28"/>
      <c r="J7" s="28">
        <v>2</v>
      </c>
      <c r="K7" s="28"/>
      <c r="L7" s="28">
        <v>3</v>
      </c>
      <c r="M7" s="28"/>
      <c r="N7" s="28">
        <v>4</v>
      </c>
      <c r="O7" s="28"/>
      <c r="P7" s="29" t="s">
        <v>53</v>
      </c>
      <c r="Q7" s="28"/>
      <c r="R7" s="28" t="s">
        <v>54</v>
      </c>
      <c r="S7" s="28"/>
    </row>
    <row r="8" spans="5:19" ht="12.75">
      <c r="E8" s="4"/>
      <c r="G8" s="4"/>
      <c r="I8" s="4"/>
      <c r="K8" s="4"/>
      <c r="M8" s="4"/>
      <c r="O8" s="4"/>
      <c r="Q8" s="4"/>
      <c r="S8" s="4"/>
    </row>
    <row r="9" spans="2:19" ht="12.75">
      <c r="B9" s="4"/>
      <c r="C9" s="5" t="s">
        <v>1</v>
      </c>
      <c r="D9" s="4" t="s">
        <v>2</v>
      </c>
      <c r="E9" s="5" t="s">
        <v>56</v>
      </c>
      <c r="F9" s="4" t="s">
        <v>2</v>
      </c>
      <c r="G9" s="5" t="s">
        <v>56</v>
      </c>
      <c r="H9" s="4" t="s">
        <v>2</v>
      </c>
      <c r="I9" s="5" t="s">
        <v>56</v>
      </c>
      <c r="J9" s="4" t="s">
        <v>2</v>
      </c>
      <c r="K9" s="5" t="s">
        <v>56</v>
      </c>
      <c r="L9" s="4" t="s">
        <v>2</v>
      </c>
      <c r="M9" s="5" t="s">
        <v>56</v>
      </c>
      <c r="N9" s="4" t="s">
        <v>2</v>
      </c>
      <c r="O9" s="5" t="s">
        <v>56</v>
      </c>
      <c r="P9" s="4" t="s">
        <v>2</v>
      </c>
      <c r="Q9" s="5" t="s">
        <v>56</v>
      </c>
      <c r="R9" s="4" t="s">
        <v>2</v>
      </c>
      <c r="S9" s="5" t="s">
        <v>56</v>
      </c>
    </row>
    <row r="10" spans="2:19" ht="12.75">
      <c r="B10" s="6"/>
      <c r="C10" s="7"/>
      <c r="D10" s="8"/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2:21" s="1" customFormat="1" ht="12.75">
      <c r="B11" s="2" t="s">
        <v>3</v>
      </c>
      <c r="C11" s="21">
        <f>SUM(C13+C20+C54)</f>
        <v>76289</v>
      </c>
      <c r="D11" s="21">
        <f aca="true" t="shared" si="0" ref="D11:S11">SUM(D13+D20+D54)</f>
        <v>36455</v>
      </c>
      <c r="E11" s="21">
        <f t="shared" si="0"/>
        <v>23571</v>
      </c>
      <c r="F11" s="21">
        <f t="shared" si="0"/>
        <v>7747</v>
      </c>
      <c r="G11" s="21">
        <f t="shared" si="0"/>
        <v>6926</v>
      </c>
      <c r="H11" s="21">
        <f t="shared" si="0"/>
        <v>244</v>
      </c>
      <c r="I11" s="21">
        <f t="shared" si="0"/>
        <v>475</v>
      </c>
      <c r="J11" s="21">
        <f t="shared" si="0"/>
        <v>107</v>
      </c>
      <c r="K11" s="21">
        <f t="shared" si="0"/>
        <v>204</v>
      </c>
      <c r="L11" s="21">
        <f t="shared" si="0"/>
        <v>67</v>
      </c>
      <c r="M11" s="21">
        <f t="shared" si="0"/>
        <v>113</v>
      </c>
      <c r="N11" s="21">
        <f t="shared" si="0"/>
        <v>73</v>
      </c>
      <c r="O11" s="21">
        <f t="shared" si="0"/>
        <v>91</v>
      </c>
      <c r="P11" s="21">
        <f t="shared" si="0"/>
        <v>84</v>
      </c>
      <c r="Q11" s="21">
        <f t="shared" si="0"/>
        <v>53</v>
      </c>
      <c r="R11" s="21">
        <f t="shared" si="0"/>
        <v>53</v>
      </c>
      <c r="S11" s="21">
        <f t="shared" si="0"/>
        <v>26</v>
      </c>
      <c r="T11" s="17"/>
      <c r="U11" s="17"/>
    </row>
    <row r="12" spans="3:21" ht="12.75"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13"/>
      <c r="U12" s="13"/>
    </row>
    <row r="13" spans="2:21" s="1" customFormat="1" ht="12.75">
      <c r="B13" s="2" t="s">
        <v>4</v>
      </c>
      <c r="C13" s="21">
        <f>SUM(C15:C18)</f>
        <v>8643</v>
      </c>
      <c r="D13" s="21">
        <f aca="true" t="shared" si="1" ref="D13:S13">SUM(D15:D18)</f>
        <v>4832</v>
      </c>
      <c r="E13" s="21">
        <f t="shared" si="1"/>
        <v>1606</v>
      </c>
      <c r="F13" s="21">
        <f t="shared" si="1"/>
        <v>1502</v>
      </c>
      <c r="G13" s="21">
        <f t="shared" si="1"/>
        <v>537</v>
      </c>
      <c r="H13" s="21">
        <f t="shared" si="1"/>
        <v>63</v>
      </c>
      <c r="I13" s="21">
        <f t="shared" si="1"/>
        <v>18</v>
      </c>
      <c r="J13" s="21">
        <f t="shared" si="1"/>
        <v>11</v>
      </c>
      <c r="K13" s="21">
        <f t="shared" si="1"/>
        <v>12</v>
      </c>
      <c r="L13" s="21">
        <f t="shared" si="1"/>
        <v>10</v>
      </c>
      <c r="M13" s="21">
        <f t="shared" si="1"/>
        <v>4</v>
      </c>
      <c r="N13" s="21">
        <f t="shared" si="1"/>
        <v>14</v>
      </c>
      <c r="O13" s="21">
        <f t="shared" si="1"/>
        <v>8</v>
      </c>
      <c r="P13" s="21">
        <f t="shared" si="1"/>
        <v>15</v>
      </c>
      <c r="Q13" s="21">
        <f t="shared" si="1"/>
        <v>1</v>
      </c>
      <c r="R13" s="21">
        <f t="shared" si="1"/>
        <v>10</v>
      </c>
      <c r="S13" s="21">
        <f t="shared" si="1"/>
        <v>0</v>
      </c>
      <c r="T13" s="17"/>
      <c r="U13" s="17"/>
    </row>
    <row r="14" spans="2:21" ht="5.25" customHeight="1">
      <c r="B14" s="9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13"/>
      <c r="U14" s="13"/>
    </row>
    <row r="15" spans="2:21" ht="12.75">
      <c r="B15" s="9" t="s">
        <v>46</v>
      </c>
      <c r="C15" s="22">
        <f>SUM(D15:S15)</f>
        <v>872</v>
      </c>
      <c r="D15" s="22">
        <v>770</v>
      </c>
      <c r="E15" s="22">
        <v>96</v>
      </c>
      <c r="F15" s="22">
        <v>1</v>
      </c>
      <c r="G15" s="22">
        <v>1</v>
      </c>
      <c r="H15" s="22">
        <v>0</v>
      </c>
      <c r="I15" s="22">
        <v>0</v>
      </c>
      <c r="J15" s="22">
        <v>0</v>
      </c>
      <c r="K15" s="22">
        <v>0</v>
      </c>
      <c r="L15" s="22">
        <v>1</v>
      </c>
      <c r="M15" s="22">
        <v>0</v>
      </c>
      <c r="N15" s="22">
        <v>1</v>
      </c>
      <c r="O15" s="22">
        <v>0</v>
      </c>
      <c r="P15" s="22">
        <v>2</v>
      </c>
      <c r="Q15" s="22">
        <v>0</v>
      </c>
      <c r="R15" s="22">
        <v>0</v>
      </c>
      <c r="S15" s="22">
        <v>0</v>
      </c>
      <c r="T15" s="13"/>
      <c r="U15" s="13"/>
    </row>
    <row r="16" spans="2:21" ht="12.75">
      <c r="B16" s="9" t="s">
        <v>47</v>
      </c>
      <c r="C16" s="22">
        <f>SUM(D16:S16)</f>
        <v>3757</v>
      </c>
      <c r="D16" s="22">
        <v>2135</v>
      </c>
      <c r="E16" s="22">
        <v>1013</v>
      </c>
      <c r="F16" s="22">
        <v>286</v>
      </c>
      <c r="G16" s="22">
        <v>286</v>
      </c>
      <c r="H16" s="22">
        <v>6</v>
      </c>
      <c r="I16" s="22">
        <v>10</v>
      </c>
      <c r="J16" s="22">
        <v>3</v>
      </c>
      <c r="K16" s="22">
        <v>6</v>
      </c>
      <c r="L16" s="22">
        <v>1</v>
      </c>
      <c r="M16" s="22">
        <v>3</v>
      </c>
      <c r="N16" s="22">
        <v>1</v>
      </c>
      <c r="O16" s="22">
        <v>5</v>
      </c>
      <c r="P16" s="22">
        <v>1</v>
      </c>
      <c r="Q16" s="22">
        <v>0</v>
      </c>
      <c r="R16" s="22">
        <v>1</v>
      </c>
      <c r="S16" s="22">
        <v>0</v>
      </c>
      <c r="T16" s="13"/>
      <c r="U16" s="13"/>
    </row>
    <row r="17" spans="2:21" ht="12.75">
      <c r="B17" s="9" t="s">
        <v>48</v>
      </c>
      <c r="C17" s="22">
        <f>SUM(D17:S17)</f>
        <v>2939</v>
      </c>
      <c r="D17" s="22">
        <v>1336</v>
      </c>
      <c r="E17" s="22">
        <v>375</v>
      </c>
      <c r="F17" s="22">
        <v>947</v>
      </c>
      <c r="G17" s="22">
        <v>204</v>
      </c>
      <c r="H17" s="22">
        <v>27</v>
      </c>
      <c r="I17" s="22">
        <v>4</v>
      </c>
      <c r="J17" s="22">
        <v>7</v>
      </c>
      <c r="K17" s="22">
        <v>4</v>
      </c>
      <c r="L17" s="22">
        <v>6</v>
      </c>
      <c r="M17" s="22">
        <v>1</v>
      </c>
      <c r="N17" s="22">
        <v>9</v>
      </c>
      <c r="O17" s="22">
        <v>1</v>
      </c>
      <c r="P17" s="22">
        <v>9</v>
      </c>
      <c r="Q17" s="22">
        <v>1</v>
      </c>
      <c r="R17" s="22">
        <v>8</v>
      </c>
      <c r="S17" s="22">
        <v>0</v>
      </c>
      <c r="T17" s="13"/>
      <c r="U17" s="13"/>
    </row>
    <row r="18" spans="2:21" ht="12.75">
      <c r="B18" s="9" t="s">
        <v>49</v>
      </c>
      <c r="C18" s="22">
        <f>SUM(D18:S18)</f>
        <v>1075</v>
      </c>
      <c r="D18" s="22">
        <v>591</v>
      </c>
      <c r="E18" s="22">
        <v>122</v>
      </c>
      <c r="F18" s="22">
        <v>268</v>
      </c>
      <c r="G18" s="22">
        <v>46</v>
      </c>
      <c r="H18" s="22">
        <v>30</v>
      </c>
      <c r="I18" s="22">
        <v>4</v>
      </c>
      <c r="J18" s="22">
        <v>1</v>
      </c>
      <c r="K18" s="22">
        <v>2</v>
      </c>
      <c r="L18" s="22">
        <v>2</v>
      </c>
      <c r="M18" s="22">
        <v>0</v>
      </c>
      <c r="N18" s="22">
        <v>3</v>
      </c>
      <c r="O18" s="22">
        <v>2</v>
      </c>
      <c r="P18" s="22">
        <v>3</v>
      </c>
      <c r="Q18" s="22">
        <v>0</v>
      </c>
      <c r="R18" s="22">
        <v>1</v>
      </c>
      <c r="S18" s="22">
        <v>0</v>
      </c>
      <c r="T18" s="13"/>
      <c r="U18" s="13"/>
    </row>
    <row r="19" spans="3:21" ht="12.75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13"/>
      <c r="U19" s="13"/>
    </row>
    <row r="20" spans="2:21" s="1" customFormat="1" ht="12.75">
      <c r="B20" s="2" t="s">
        <v>5</v>
      </c>
      <c r="C20" s="21">
        <f>SUM(C22:C52)</f>
        <v>59907</v>
      </c>
      <c r="D20" s="21">
        <f aca="true" t="shared" si="2" ref="D20:S20">SUM(D22:D52)</f>
        <v>27168</v>
      </c>
      <c r="E20" s="21">
        <f t="shared" si="2"/>
        <v>20520</v>
      </c>
      <c r="F20" s="21">
        <f t="shared" si="2"/>
        <v>5074</v>
      </c>
      <c r="G20" s="21">
        <f t="shared" si="2"/>
        <v>5855</v>
      </c>
      <c r="H20" s="21">
        <f t="shared" si="2"/>
        <v>155</v>
      </c>
      <c r="I20" s="21">
        <f t="shared" si="2"/>
        <v>448</v>
      </c>
      <c r="J20" s="21">
        <f t="shared" si="2"/>
        <v>87</v>
      </c>
      <c r="K20" s="21">
        <f t="shared" si="2"/>
        <v>190</v>
      </c>
      <c r="L20" s="21">
        <f t="shared" si="2"/>
        <v>49</v>
      </c>
      <c r="M20" s="21">
        <f t="shared" si="2"/>
        <v>106</v>
      </c>
      <c r="N20" s="21">
        <f t="shared" si="2"/>
        <v>48</v>
      </c>
      <c r="O20" s="21">
        <f t="shared" si="2"/>
        <v>82</v>
      </c>
      <c r="P20" s="21">
        <f t="shared" si="2"/>
        <v>43</v>
      </c>
      <c r="Q20" s="21">
        <f t="shared" si="2"/>
        <v>50</v>
      </c>
      <c r="R20" s="21">
        <f t="shared" si="2"/>
        <v>17</v>
      </c>
      <c r="S20" s="21">
        <f t="shared" si="2"/>
        <v>15</v>
      </c>
      <c r="T20" s="17"/>
      <c r="U20" s="17"/>
    </row>
    <row r="21" spans="3:21" ht="3.75" customHeight="1"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13"/>
      <c r="U21" s="13"/>
    </row>
    <row r="22" spans="2:21" ht="12.75">
      <c r="B22" s="9" t="s">
        <v>6</v>
      </c>
      <c r="C22" s="22">
        <f aca="true" t="shared" si="3" ref="C22:C52">SUM(D22:S22)</f>
        <v>1745</v>
      </c>
      <c r="D22" s="22">
        <v>1037</v>
      </c>
      <c r="E22" s="22">
        <v>525</v>
      </c>
      <c r="F22" s="22">
        <v>113</v>
      </c>
      <c r="G22" s="22">
        <v>60</v>
      </c>
      <c r="H22" s="22">
        <v>4</v>
      </c>
      <c r="I22" s="22">
        <v>1</v>
      </c>
      <c r="J22" s="22">
        <v>2</v>
      </c>
      <c r="K22" s="22">
        <v>0</v>
      </c>
      <c r="L22" s="22">
        <v>0</v>
      </c>
      <c r="M22" s="22">
        <v>0</v>
      </c>
      <c r="N22" s="22">
        <v>3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13"/>
      <c r="U22" s="13"/>
    </row>
    <row r="23" spans="2:21" ht="12.75">
      <c r="B23" s="9" t="s">
        <v>50</v>
      </c>
      <c r="C23" s="22">
        <f t="shared" si="3"/>
        <v>1229</v>
      </c>
      <c r="D23" s="22">
        <v>369</v>
      </c>
      <c r="E23" s="22">
        <v>367</v>
      </c>
      <c r="F23" s="22">
        <v>222</v>
      </c>
      <c r="G23" s="22">
        <v>212</v>
      </c>
      <c r="H23" s="22">
        <v>18</v>
      </c>
      <c r="I23" s="22">
        <v>22</v>
      </c>
      <c r="J23" s="22">
        <v>4</v>
      </c>
      <c r="K23" s="22">
        <v>8</v>
      </c>
      <c r="L23" s="22">
        <v>1</v>
      </c>
      <c r="M23" s="22">
        <v>4</v>
      </c>
      <c r="N23" s="22">
        <v>1</v>
      </c>
      <c r="O23" s="22">
        <v>1</v>
      </c>
      <c r="P23" s="22">
        <v>0</v>
      </c>
      <c r="Q23" s="22">
        <v>0</v>
      </c>
      <c r="R23" s="22">
        <v>0</v>
      </c>
      <c r="S23" s="22">
        <v>0</v>
      </c>
      <c r="T23" s="13"/>
      <c r="U23" s="13"/>
    </row>
    <row r="24" spans="2:21" ht="12.75">
      <c r="B24" s="9" t="s">
        <v>7</v>
      </c>
      <c r="C24" s="22">
        <f t="shared" si="3"/>
        <v>643</v>
      </c>
      <c r="D24" s="22">
        <v>199</v>
      </c>
      <c r="E24" s="22">
        <v>7</v>
      </c>
      <c r="F24" s="22">
        <v>367</v>
      </c>
      <c r="G24" s="22">
        <v>65</v>
      </c>
      <c r="H24" s="22">
        <v>0</v>
      </c>
      <c r="I24" s="22">
        <v>0</v>
      </c>
      <c r="J24" s="22">
        <v>0</v>
      </c>
      <c r="K24" s="22">
        <v>0</v>
      </c>
      <c r="L24" s="22">
        <v>1</v>
      </c>
      <c r="M24" s="22">
        <v>0</v>
      </c>
      <c r="N24" s="22">
        <v>1</v>
      </c>
      <c r="O24" s="22">
        <v>0</v>
      </c>
      <c r="P24" s="22">
        <v>2</v>
      </c>
      <c r="Q24" s="22">
        <v>0</v>
      </c>
      <c r="R24" s="22">
        <v>1</v>
      </c>
      <c r="S24" s="22">
        <v>0</v>
      </c>
      <c r="T24" s="13"/>
      <c r="U24" s="13"/>
    </row>
    <row r="25" spans="2:21" ht="12.75">
      <c r="B25" s="9" t="s">
        <v>8</v>
      </c>
      <c r="C25" s="22">
        <f t="shared" si="3"/>
        <v>513</v>
      </c>
      <c r="D25" s="22">
        <v>334</v>
      </c>
      <c r="E25" s="22">
        <v>154</v>
      </c>
      <c r="F25" s="22">
        <v>2</v>
      </c>
      <c r="G25" s="22">
        <v>23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13"/>
      <c r="U25" s="13"/>
    </row>
    <row r="26" spans="2:21" ht="12.75">
      <c r="B26" s="9" t="s">
        <v>9</v>
      </c>
      <c r="C26" s="22">
        <f t="shared" si="3"/>
        <v>1814</v>
      </c>
      <c r="D26" s="22">
        <v>1405</v>
      </c>
      <c r="E26" s="22">
        <v>385</v>
      </c>
      <c r="F26" s="22">
        <v>13</v>
      </c>
      <c r="G26" s="22">
        <v>9</v>
      </c>
      <c r="H26" s="22">
        <v>0</v>
      </c>
      <c r="I26" s="22">
        <v>0</v>
      </c>
      <c r="J26" s="22">
        <v>0</v>
      </c>
      <c r="K26" s="22">
        <v>1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1</v>
      </c>
      <c r="S26" s="22">
        <v>0</v>
      </c>
      <c r="T26" s="13"/>
      <c r="U26" s="13"/>
    </row>
    <row r="27" spans="2:21" ht="12.75">
      <c r="B27" s="9" t="s">
        <v>10</v>
      </c>
      <c r="C27" s="22">
        <f t="shared" si="3"/>
        <v>453</v>
      </c>
      <c r="D27" s="22">
        <v>295</v>
      </c>
      <c r="E27" s="22">
        <v>109</v>
      </c>
      <c r="F27" s="22">
        <v>28</v>
      </c>
      <c r="G27" s="22">
        <v>7</v>
      </c>
      <c r="H27" s="22">
        <v>2</v>
      </c>
      <c r="I27" s="22">
        <v>1</v>
      </c>
      <c r="J27" s="22">
        <v>4</v>
      </c>
      <c r="K27" s="22">
        <v>0</v>
      </c>
      <c r="L27" s="22">
        <v>1</v>
      </c>
      <c r="M27" s="22">
        <v>1</v>
      </c>
      <c r="N27" s="22">
        <v>3</v>
      </c>
      <c r="O27" s="22">
        <v>2</v>
      </c>
      <c r="P27" s="22">
        <v>0</v>
      </c>
      <c r="Q27" s="22">
        <v>0</v>
      </c>
      <c r="R27" s="22">
        <v>0</v>
      </c>
      <c r="S27" s="22">
        <v>0</v>
      </c>
      <c r="T27" s="13"/>
      <c r="U27" s="13"/>
    </row>
    <row r="28" spans="2:21" ht="12.75">
      <c r="B28" s="9" t="s">
        <v>11</v>
      </c>
      <c r="C28" s="22">
        <f t="shared" si="3"/>
        <v>6760</v>
      </c>
      <c r="D28" s="22">
        <v>1387</v>
      </c>
      <c r="E28" s="22">
        <v>4201</v>
      </c>
      <c r="F28" s="22">
        <v>69</v>
      </c>
      <c r="G28" s="22">
        <v>797</v>
      </c>
      <c r="H28" s="22">
        <v>17</v>
      </c>
      <c r="I28" s="22">
        <v>184</v>
      </c>
      <c r="J28" s="22">
        <v>0</v>
      </c>
      <c r="K28" s="22">
        <v>61</v>
      </c>
      <c r="L28" s="22">
        <v>0</v>
      </c>
      <c r="M28" s="22">
        <v>28</v>
      </c>
      <c r="N28" s="22">
        <v>0</v>
      </c>
      <c r="O28" s="22">
        <v>10</v>
      </c>
      <c r="P28" s="22">
        <v>0</v>
      </c>
      <c r="Q28" s="22">
        <v>5</v>
      </c>
      <c r="R28" s="22">
        <v>0</v>
      </c>
      <c r="S28" s="22">
        <v>1</v>
      </c>
      <c r="T28" s="13"/>
      <c r="U28" s="13"/>
    </row>
    <row r="29" spans="2:21" ht="12.75">
      <c r="B29" s="9" t="s">
        <v>12</v>
      </c>
      <c r="C29" s="22">
        <f t="shared" si="3"/>
        <v>2047</v>
      </c>
      <c r="D29" s="22">
        <v>775</v>
      </c>
      <c r="E29" s="22">
        <v>304</v>
      </c>
      <c r="F29" s="22">
        <v>286</v>
      </c>
      <c r="G29" s="22">
        <v>513</v>
      </c>
      <c r="H29" s="22">
        <v>9</v>
      </c>
      <c r="I29" s="22">
        <v>59</v>
      </c>
      <c r="J29" s="22">
        <v>6</v>
      </c>
      <c r="K29" s="22">
        <v>25</v>
      </c>
      <c r="L29" s="22">
        <v>6</v>
      </c>
      <c r="M29" s="22">
        <v>20</v>
      </c>
      <c r="N29" s="22">
        <v>6</v>
      </c>
      <c r="O29" s="22">
        <v>10</v>
      </c>
      <c r="P29" s="22">
        <v>6</v>
      </c>
      <c r="Q29" s="22">
        <v>21</v>
      </c>
      <c r="R29" s="22">
        <v>0</v>
      </c>
      <c r="S29" s="22">
        <v>1</v>
      </c>
      <c r="T29" s="13"/>
      <c r="U29" s="13"/>
    </row>
    <row r="30" spans="2:21" ht="12.75">
      <c r="B30" s="9" t="s">
        <v>51</v>
      </c>
      <c r="C30" s="22">
        <f t="shared" si="3"/>
        <v>1520</v>
      </c>
      <c r="D30" s="22">
        <v>985</v>
      </c>
      <c r="E30" s="22">
        <v>243</v>
      </c>
      <c r="F30" s="22">
        <v>224</v>
      </c>
      <c r="G30" s="22">
        <v>58</v>
      </c>
      <c r="H30" s="22">
        <v>2</v>
      </c>
      <c r="I30" s="22">
        <v>2</v>
      </c>
      <c r="J30" s="22">
        <v>0</v>
      </c>
      <c r="K30" s="22">
        <v>2</v>
      </c>
      <c r="L30" s="22">
        <v>1</v>
      </c>
      <c r="M30" s="22">
        <v>0</v>
      </c>
      <c r="N30" s="22">
        <v>0</v>
      </c>
      <c r="O30" s="22">
        <v>0</v>
      </c>
      <c r="P30" s="22">
        <v>1</v>
      </c>
      <c r="Q30" s="22">
        <v>0</v>
      </c>
      <c r="R30" s="22">
        <v>1</v>
      </c>
      <c r="S30" s="22">
        <v>1</v>
      </c>
      <c r="T30" s="13"/>
      <c r="U30" s="13"/>
    </row>
    <row r="31" spans="2:21" ht="12.75">
      <c r="B31" s="9" t="s">
        <v>13</v>
      </c>
      <c r="C31" s="22">
        <f t="shared" si="3"/>
        <v>4251</v>
      </c>
      <c r="D31" s="22">
        <v>689</v>
      </c>
      <c r="E31" s="22">
        <v>2976</v>
      </c>
      <c r="F31" s="22">
        <v>256</v>
      </c>
      <c r="G31" s="22">
        <v>289</v>
      </c>
      <c r="H31" s="22">
        <v>0</v>
      </c>
      <c r="I31" s="22">
        <v>8</v>
      </c>
      <c r="J31" s="22">
        <v>0</v>
      </c>
      <c r="K31" s="22">
        <v>7</v>
      </c>
      <c r="L31" s="22">
        <v>0</v>
      </c>
      <c r="M31" s="22">
        <v>9</v>
      </c>
      <c r="N31" s="22">
        <v>0</v>
      </c>
      <c r="O31" s="22">
        <v>17</v>
      </c>
      <c r="P31" s="22">
        <v>0</v>
      </c>
      <c r="Q31" s="22">
        <v>0</v>
      </c>
      <c r="R31" s="22">
        <v>0</v>
      </c>
      <c r="S31" s="22">
        <v>0</v>
      </c>
      <c r="T31" s="13"/>
      <c r="U31" s="13"/>
    </row>
    <row r="32" spans="2:21" ht="12.75">
      <c r="B32" s="9" t="s">
        <v>14</v>
      </c>
      <c r="C32" s="22">
        <f t="shared" si="3"/>
        <v>5042</v>
      </c>
      <c r="D32" s="22">
        <v>2719</v>
      </c>
      <c r="E32" s="22">
        <v>1316</v>
      </c>
      <c r="F32" s="22">
        <v>192</v>
      </c>
      <c r="G32" s="22">
        <v>584</v>
      </c>
      <c r="H32" s="22">
        <v>7</v>
      </c>
      <c r="I32" s="22">
        <v>89</v>
      </c>
      <c r="J32" s="22">
        <v>1</v>
      </c>
      <c r="K32" s="22">
        <v>61</v>
      </c>
      <c r="L32" s="22">
        <v>1</v>
      </c>
      <c r="M32" s="22">
        <v>29</v>
      </c>
      <c r="N32" s="22">
        <v>6</v>
      </c>
      <c r="O32" s="22">
        <v>29</v>
      </c>
      <c r="P32" s="22">
        <v>1</v>
      </c>
      <c r="Q32" s="22">
        <v>7</v>
      </c>
      <c r="R32" s="22">
        <v>0</v>
      </c>
      <c r="S32" s="22">
        <v>0</v>
      </c>
      <c r="T32" s="13"/>
      <c r="U32" s="13"/>
    </row>
    <row r="33" spans="2:21" ht="12.75">
      <c r="B33" s="9" t="s">
        <v>15</v>
      </c>
      <c r="C33" s="22">
        <f t="shared" si="3"/>
        <v>2128</v>
      </c>
      <c r="D33" s="22">
        <v>690</v>
      </c>
      <c r="E33" s="22">
        <v>225</v>
      </c>
      <c r="F33" s="22">
        <v>949</v>
      </c>
      <c r="G33" s="22">
        <v>259</v>
      </c>
      <c r="H33" s="22">
        <v>2</v>
      </c>
      <c r="I33" s="22">
        <v>0</v>
      </c>
      <c r="J33" s="22">
        <v>0</v>
      </c>
      <c r="K33" s="22">
        <v>0</v>
      </c>
      <c r="L33" s="22">
        <v>1</v>
      </c>
      <c r="M33" s="22">
        <v>2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13"/>
      <c r="U33" s="13"/>
    </row>
    <row r="34" spans="2:21" ht="12.75">
      <c r="B34" s="9" t="s">
        <v>16</v>
      </c>
      <c r="C34" s="22">
        <f t="shared" si="3"/>
        <v>963</v>
      </c>
      <c r="D34" s="22">
        <v>377</v>
      </c>
      <c r="E34" s="22">
        <v>274</v>
      </c>
      <c r="F34" s="22">
        <v>97</v>
      </c>
      <c r="G34" s="22">
        <v>204</v>
      </c>
      <c r="H34" s="22">
        <v>5</v>
      </c>
      <c r="I34" s="22">
        <v>3</v>
      </c>
      <c r="J34" s="22">
        <v>2</v>
      </c>
      <c r="K34" s="22">
        <v>0</v>
      </c>
      <c r="L34" s="22">
        <v>1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13"/>
      <c r="U34" s="13"/>
    </row>
    <row r="35" spans="2:21" ht="12.75">
      <c r="B35" s="9" t="s">
        <v>17</v>
      </c>
      <c r="C35" s="22">
        <f t="shared" si="3"/>
        <v>3233</v>
      </c>
      <c r="D35" s="22">
        <v>1401</v>
      </c>
      <c r="E35" s="22">
        <v>917</v>
      </c>
      <c r="F35" s="22">
        <v>475</v>
      </c>
      <c r="G35" s="22">
        <v>418</v>
      </c>
      <c r="H35" s="22">
        <v>5</v>
      </c>
      <c r="I35" s="22">
        <v>14</v>
      </c>
      <c r="J35" s="22">
        <v>0</v>
      </c>
      <c r="K35" s="22">
        <v>0</v>
      </c>
      <c r="L35" s="22">
        <v>0</v>
      </c>
      <c r="M35" s="22">
        <v>0</v>
      </c>
      <c r="N35" s="22">
        <v>1</v>
      </c>
      <c r="O35" s="22">
        <v>1</v>
      </c>
      <c r="P35" s="22">
        <v>1</v>
      </c>
      <c r="Q35" s="22">
        <v>0</v>
      </c>
      <c r="R35" s="22">
        <v>0</v>
      </c>
      <c r="S35" s="22">
        <v>0</v>
      </c>
      <c r="T35" s="13"/>
      <c r="U35" s="13"/>
    </row>
    <row r="36" spans="2:21" ht="12.75">
      <c r="B36" s="9" t="s">
        <v>18</v>
      </c>
      <c r="C36" s="22">
        <f t="shared" si="3"/>
        <v>6395</v>
      </c>
      <c r="D36" s="22">
        <v>2297</v>
      </c>
      <c r="E36" s="22">
        <v>3748</v>
      </c>
      <c r="F36" s="22">
        <v>76</v>
      </c>
      <c r="G36" s="22">
        <v>270</v>
      </c>
      <c r="H36" s="22">
        <v>0</v>
      </c>
      <c r="I36" s="22">
        <v>1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3</v>
      </c>
      <c r="R36" s="22">
        <v>0</v>
      </c>
      <c r="S36" s="22">
        <v>0</v>
      </c>
      <c r="T36" s="13"/>
      <c r="U36" s="13"/>
    </row>
    <row r="37" spans="2:21" ht="12.75">
      <c r="B37" s="9" t="s">
        <v>19</v>
      </c>
      <c r="C37" s="22">
        <f t="shared" si="3"/>
        <v>2081</v>
      </c>
      <c r="D37" s="22">
        <v>756</v>
      </c>
      <c r="E37" s="22">
        <v>731</v>
      </c>
      <c r="F37" s="22">
        <v>70</v>
      </c>
      <c r="G37" s="22">
        <v>514</v>
      </c>
      <c r="H37" s="22">
        <v>0</v>
      </c>
      <c r="I37" s="22">
        <v>6</v>
      </c>
      <c r="J37" s="22">
        <v>1</v>
      </c>
      <c r="K37" s="22">
        <v>0</v>
      </c>
      <c r="L37" s="22">
        <v>1</v>
      </c>
      <c r="M37" s="22">
        <v>0</v>
      </c>
      <c r="N37" s="22">
        <v>0</v>
      </c>
      <c r="O37" s="22">
        <v>2</v>
      </c>
      <c r="P37" s="22">
        <v>0</v>
      </c>
      <c r="Q37" s="22">
        <v>0</v>
      </c>
      <c r="R37" s="22">
        <v>0</v>
      </c>
      <c r="S37" s="22">
        <v>0</v>
      </c>
      <c r="T37" s="13"/>
      <c r="U37" s="13"/>
    </row>
    <row r="38" spans="2:21" ht="12.75">
      <c r="B38" s="9" t="s">
        <v>20</v>
      </c>
      <c r="C38" s="22">
        <f t="shared" si="3"/>
        <v>596</v>
      </c>
      <c r="D38" s="22">
        <v>503</v>
      </c>
      <c r="E38" s="22">
        <v>87</v>
      </c>
      <c r="F38" s="22">
        <v>1</v>
      </c>
      <c r="G38" s="22">
        <v>2</v>
      </c>
      <c r="H38" s="22">
        <v>0</v>
      </c>
      <c r="I38" s="22">
        <v>0</v>
      </c>
      <c r="J38" s="22">
        <v>0</v>
      </c>
      <c r="K38" s="22">
        <v>1</v>
      </c>
      <c r="L38" s="22">
        <v>1</v>
      </c>
      <c r="M38" s="22">
        <v>0</v>
      </c>
      <c r="N38" s="22">
        <v>0</v>
      </c>
      <c r="O38" s="22">
        <v>0</v>
      </c>
      <c r="P38" s="22">
        <v>1</v>
      </c>
      <c r="Q38" s="22">
        <v>0</v>
      </c>
      <c r="R38" s="22">
        <v>0</v>
      </c>
      <c r="S38" s="22">
        <v>0</v>
      </c>
      <c r="T38" s="13"/>
      <c r="U38" s="13"/>
    </row>
    <row r="39" spans="2:21" ht="12.75">
      <c r="B39" s="9" t="s">
        <v>21</v>
      </c>
      <c r="C39" s="22">
        <f t="shared" si="3"/>
        <v>907</v>
      </c>
      <c r="D39" s="22">
        <v>836</v>
      </c>
      <c r="E39" s="22">
        <v>47</v>
      </c>
      <c r="F39" s="22">
        <v>1</v>
      </c>
      <c r="G39" s="22">
        <v>16</v>
      </c>
      <c r="H39" s="22">
        <v>3</v>
      </c>
      <c r="I39" s="22">
        <v>0</v>
      </c>
      <c r="J39" s="22">
        <v>1</v>
      </c>
      <c r="K39" s="22">
        <v>0</v>
      </c>
      <c r="L39" s="22">
        <v>1</v>
      </c>
      <c r="M39" s="22">
        <v>0</v>
      </c>
      <c r="N39" s="22">
        <v>1</v>
      </c>
      <c r="O39" s="22">
        <v>0</v>
      </c>
      <c r="P39" s="22">
        <v>1</v>
      </c>
      <c r="Q39" s="22">
        <v>0</v>
      </c>
      <c r="R39" s="22">
        <v>0</v>
      </c>
      <c r="S39" s="22">
        <v>0</v>
      </c>
      <c r="T39" s="13"/>
      <c r="U39" s="13"/>
    </row>
    <row r="40" spans="2:21" ht="12.75">
      <c r="B40" s="9" t="s">
        <v>22</v>
      </c>
      <c r="C40" s="22">
        <f t="shared" si="3"/>
        <v>1259</v>
      </c>
      <c r="D40" s="22">
        <v>841</v>
      </c>
      <c r="E40" s="22">
        <v>286</v>
      </c>
      <c r="F40" s="22">
        <v>44</v>
      </c>
      <c r="G40" s="22">
        <v>62</v>
      </c>
      <c r="H40" s="22">
        <v>4</v>
      </c>
      <c r="I40" s="22">
        <v>4</v>
      </c>
      <c r="J40" s="22">
        <v>0</v>
      </c>
      <c r="K40" s="22">
        <v>3</v>
      </c>
      <c r="L40" s="22">
        <v>0</v>
      </c>
      <c r="M40" s="22">
        <v>0</v>
      </c>
      <c r="N40" s="22">
        <v>0</v>
      </c>
      <c r="O40" s="22">
        <v>1</v>
      </c>
      <c r="P40" s="22">
        <v>4</v>
      </c>
      <c r="Q40" s="22">
        <v>2</v>
      </c>
      <c r="R40" s="22">
        <v>0</v>
      </c>
      <c r="S40" s="22">
        <v>8</v>
      </c>
      <c r="T40" s="13"/>
      <c r="U40" s="13"/>
    </row>
    <row r="41" spans="2:21" ht="12.75">
      <c r="B41" s="9" t="s">
        <v>23</v>
      </c>
      <c r="C41" s="22">
        <f t="shared" si="3"/>
        <v>1148</v>
      </c>
      <c r="D41" s="22">
        <v>348</v>
      </c>
      <c r="E41" s="22">
        <v>493</v>
      </c>
      <c r="F41" s="22">
        <v>41</v>
      </c>
      <c r="G41" s="22">
        <v>256</v>
      </c>
      <c r="H41" s="22">
        <v>3</v>
      </c>
      <c r="I41" s="22">
        <v>5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2</v>
      </c>
      <c r="P41" s="22">
        <v>0</v>
      </c>
      <c r="Q41" s="22">
        <v>0</v>
      </c>
      <c r="R41" s="22">
        <v>0</v>
      </c>
      <c r="S41" s="22">
        <v>0</v>
      </c>
      <c r="T41" s="13"/>
      <c r="U41" s="13"/>
    </row>
    <row r="42" spans="2:21" ht="12.75">
      <c r="B42" s="9" t="s">
        <v>24</v>
      </c>
      <c r="C42" s="22">
        <f t="shared" si="3"/>
        <v>216</v>
      </c>
      <c r="D42" s="22">
        <v>180</v>
      </c>
      <c r="E42" s="22">
        <v>11</v>
      </c>
      <c r="F42" s="22">
        <v>17</v>
      </c>
      <c r="G42" s="22">
        <v>5</v>
      </c>
      <c r="H42" s="22">
        <v>1</v>
      </c>
      <c r="I42" s="22">
        <v>0</v>
      </c>
      <c r="J42" s="22">
        <v>1</v>
      </c>
      <c r="K42" s="22">
        <v>0</v>
      </c>
      <c r="L42" s="22">
        <v>0</v>
      </c>
      <c r="M42" s="22">
        <v>0</v>
      </c>
      <c r="N42" s="22">
        <v>1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13"/>
      <c r="U42" s="13"/>
    </row>
    <row r="43" spans="2:21" ht="12.75">
      <c r="B43" s="9" t="s">
        <v>25</v>
      </c>
      <c r="C43" s="22">
        <f t="shared" si="3"/>
        <v>651</v>
      </c>
      <c r="D43" s="22">
        <v>485</v>
      </c>
      <c r="E43" s="22">
        <v>152</v>
      </c>
      <c r="F43" s="22">
        <v>14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13"/>
      <c r="U43" s="13"/>
    </row>
    <row r="44" spans="2:21" ht="12.75">
      <c r="B44" s="9" t="s">
        <v>26</v>
      </c>
      <c r="C44" s="22">
        <f t="shared" si="3"/>
        <v>1530</v>
      </c>
      <c r="D44" s="22">
        <v>949</v>
      </c>
      <c r="E44" s="22">
        <v>391</v>
      </c>
      <c r="F44" s="22">
        <v>45</v>
      </c>
      <c r="G44" s="22">
        <v>131</v>
      </c>
      <c r="H44" s="22">
        <v>4</v>
      </c>
      <c r="I44" s="22">
        <v>1</v>
      </c>
      <c r="J44" s="22">
        <v>0</v>
      </c>
      <c r="K44" s="22">
        <v>2</v>
      </c>
      <c r="L44" s="22">
        <v>1</v>
      </c>
      <c r="M44" s="22">
        <v>0</v>
      </c>
      <c r="N44" s="22">
        <v>0</v>
      </c>
      <c r="O44" s="22">
        <v>0</v>
      </c>
      <c r="P44" s="22">
        <v>2</v>
      </c>
      <c r="Q44" s="22">
        <v>0</v>
      </c>
      <c r="R44" s="22">
        <v>4</v>
      </c>
      <c r="S44" s="22">
        <v>0</v>
      </c>
      <c r="T44" s="13"/>
      <c r="U44" s="13"/>
    </row>
    <row r="45" spans="2:21" ht="12.75">
      <c r="B45" s="9" t="s">
        <v>27</v>
      </c>
      <c r="C45" s="22">
        <f t="shared" si="3"/>
        <v>1324</v>
      </c>
      <c r="D45" s="22">
        <v>656</v>
      </c>
      <c r="E45" s="22">
        <v>384</v>
      </c>
      <c r="F45" s="22">
        <v>267</v>
      </c>
      <c r="G45" s="22">
        <v>15</v>
      </c>
      <c r="H45" s="22">
        <v>0</v>
      </c>
      <c r="I45" s="22">
        <v>2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13"/>
      <c r="U45" s="13"/>
    </row>
    <row r="46" spans="2:21" ht="12.75">
      <c r="B46" s="9" t="s">
        <v>28</v>
      </c>
      <c r="C46" s="22">
        <f t="shared" si="3"/>
        <v>1393</v>
      </c>
      <c r="D46" s="22">
        <v>795</v>
      </c>
      <c r="E46" s="22">
        <v>407</v>
      </c>
      <c r="F46" s="22">
        <v>128</v>
      </c>
      <c r="G46" s="22">
        <v>33</v>
      </c>
      <c r="H46" s="22">
        <v>3</v>
      </c>
      <c r="I46" s="22">
        <v>3</v>
      </c>
      <c r="J46" s="22">
        <v>11</v>
      </c>
      <c r="K46" s="22">
        <v>2</v>
      </c>
      <c r="L46" s="22">
        <v>1</v>
      </c>
      <c r="M46" s="22">
        <v>0</v>
      </c>
      <c r="N46" s="22">
        <v>3</v>
      </c>
      <c r="O46" s="22">
        <v>0</v>
      </c>
      <c r="P46" s="22">
        <v>3</v>
      </c>
      <c r="Q46" s="22">
        <v>0</v>
      </c>
      <c r="R46" s="22">
        <v>2</v>
      </c>
      <c r="S46" s="22">
        <v>2</v>
      </c>
      <c r="T46" s="13"/>
      <c r="U46" s="13"/>
    </row>
    <row r="47" spans="2:21" ht="12.75">
      <c r="B47" s="9" t="s">
        <v>29</v>
      </c>
      <c r="C47" s="22">
        <f t="shared" si="3"/>
        <v>2817</v>
      </c>
      <c r="D47" s="22">
        <v>2280</v>
      </c>
      <c r="E47" s="22">
        <v>195</v>
      </c>
      <c r="F47" s="22">
        <v>301</v>
      </c>
      <c r="G47" s="22">
        <v>1</v>
      </c>
      <c r="H47" s="22">
        <v>10</v>
      </c>
      <c r="I47" s="22">
        <v>0</v>
      </c>
      <c r="J47" s="22">
        <v>21</v>
      </c>
      <c r="K47" s="22">
        <v>1</v>
      </c>
      <c r="L47" s="22">
        <v>5</v>
      </c>
      <c r="M47" s="22">
        <v>1</v>
      </c>
      <c r="N47" s="22">
        <v>2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13"/>
      <c r="U47" s="13"/>
    </row>
    <row r="48" spans="2:21" ht="12.75">
      <c r="B48" s="9" t="s">
        <v>30</v>
      </c>
      <c r="C48" s="22">
        <f t="shared" si="3"/>
        <v>2068</v>
      </c>
      <c r="D48" s="22">
        <v>1148</v>
      </c>
      <c r="E48" s="22">
        <v>465</v>
      </c>
      <c r="F48" s="22">
        <v>208</v>
      </c>
      <c r="G48" s="22">
        <v>194</v>
      </c>
      <c r="H48" s="22">
        <v>14</v>
      </c>
      <c r="I48" s="22">
        <v>15</v>
      </c>
      <c r="J48" s="22">
        <v>1</v>
      </c>
      <c r="K48" s="22">
        <v>6</v>
      </c>
      <c r="L48" s="22">
        <v>0</v>
      </c>
      <c r="M48" s="22">
        <v>4</v>
      </c>
      <c r="N48" s="22">
        <v>1</v>
      </c>
      <c r="O48" s="22">
        <v>5</v>
      </c>
      <c r="P48" s="22">
        <v>2</v>
      </c>
      <c r="Q48" s="22">
        <v>5</v>
      </c>
      <c r="R48" s="22">
        <v>0</v>
      </c>
      <c r="S48" s="22">
        <v>0</v>
      </c>
      <c r="T48" s="13"/>
      <c r="U48" s="13"/>
    </row>
    <row r="49" spans="2:21" ht="12.75">
      <c r="B49" s="9" t="s">
        <v>31</v>
      </c>
      <c r="C49" s="22">
        <f t="shared" si="3"/>
        <v>557</v>
      </c>
      <c r="D49" s="22">
        <v>374</v>
      </c>
      <c r="E49" s="22">
        <v>64</v>
      </c>
      <c r="F49" s="22">
        <v>56</v>
      </c>
      <c r="G49" s="22">
        <v>52</v>
      </c>
      <c r="H49" s="22">
        <v>0</v>
      </c>
      <c r="I49" s="22">
        <v>6</v>
      </c>
      <c r="J49" s="22">
        <v>2</v>
      </c>
      <c r="K49" s="22">
        <v>2</v>
      </c>
      <c r="L49" s="22">
        <v>0</v>
      </c>
      <c r="M49" s="22">
        <v>1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13"/>
      <c r="U49" s="13"/>
    </row>
    <row r="50" spans="2:21" ht="12.75">
      <c r="B50" s="9" t="s">
        <v>32</v>
      </c>
      <c r="C50" s="22">
        <f t="shared" si="3"/>
        <v>2559</v>
      </c>
      <c r="D50" s="22">
        <v>1146</v>
      </c>
      <c r="E50" s="22">
        <v>698</v>
      </c>
      <c r="F50" s="22">
        <v>222</v>
      </c>
      <c r="G50" s="22">
        <v>456</v>
      </c>
      <c r="H50" s="22">
        <v>8</v>
      </c>
      <c r="I50" s="22">
        <v>11</v>
      </c>
      <c r="J50" s="22">
        <v>2</v>
      </c>
      <c r="K50" s="22">
        <v>4</v>
      </c>
      <c r="L50" s="22">
        <v>1</v>
      </c>
      <c r="M50" s="22">
        <v>2</v>
      </c>
      <c r="N50" s="22">
        <v>2</v>
      </c>
      <c r="O50" s="22">
        <v>0</v>
      </c>
      <c r="P50" s="22">
        <v>3</v>
      </c>
      <c r="Q50" s="22">
        <v>3</v>
      </c>
      <c r="R50" s="22">
        <v>0</v>
      </c>
      <c r="S50" s="22">
        <v>1</v>
      </c>
      <c r="T50" s="13"/>
      <c r="U50" s="13"/>
    </row>
    <row r="51" spans="2:21" ht="12.75">
      <c r="B51" s="9" t="s">
        <v>33</v>
      </c>
      <c r="C51" s="22">
        <f t="shared" si="3"/>
        <v>1053</v>
      </c>
      <c r="D51" s="22">
        <v>250</v>
      </c>
      <c r="E51" s="22">
        <v>82</v>
      </c>
      <c r="F51" s="22">
        <v>246</v>
      </c>
      <c r="G51" s="22">
        <v>322</v>
      </c>
      <c r="H51" s="22">
        <v>34</v>
      </c>
      <c r="I51" s="22">
        <v>11</v>
      </c>
      <c r="J51" s="22">
        <v>27</v>
      </c>
      <c r="K51" s="22">
        <v>4</v>
      </c>
      <c r="L51" s="22">
        <v>25</v>
      </c>
      <c r="M51" s="22">
        <v>4</v>
      </c>
      <c r="N51" s="22">
        <v>17</v>
      </c>
      <c r="O51" s="22">
        <v>2</v>
      </c>
      <c r="P51" s="22">
        <v>16</v>
      </c>
      <c r="Q51" s="22">
        <v>4</v>
      </c>
      <c r="R51" s="22">
        <v>8</v>
      </c>
      <c r="S51" s="22">
        <v>1</v>
      </c>
      <c r="T51" s="13"/>
      <c r="U51" s="13"/>
    </row>
    <row r="52" spans="2:21" ht="12.75">
      <c r="B52" s="9" t="s">
        <v>34</v>
      </c>
      <c r="C52" s="22">
        <f t="shared" si="3"/>
        <v>1012</v>
      </c>
      <c r="D52" s="22">
        <v>662</v>
      </c>
      <c r="E52" s="22">
        <v>276</v>
      </c>
      <c r="F52" s="22">
        <v>44</v>
      </c>
      <c r="G52" s="22">
        <v>28</v>
      </c>
      <c r="H52" s="22">
        <v>0</v>
      </c>
      <c r="I52" s="22">
        <v>0</v>
      </c>
      <c r="J52" s="22">
        <v>1</v>
      </c>
      <c r="K52" s="22">
        <v>0</v>
      </c>
      <c r="L52" s="22">
        <v>0</v>
      </c>
      <c r="M52" s="22">
        <v>1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13"/>
      <c r="U52" s="13"/>
    </row>
    <row r="53" spans="2:21" ht="12.75">
      <c r="B53" s="9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13"/>
      <c r="U53" s="13"/>
    </row>
    <row r="54" spans="2:21" ht="12.75">
      <c r="B54" s="2" t="s">
        <v>35</v>
      </c>
      <c r="C54" s="21">
        <f>SUM(C56:C65)</f>
        <v>7739</v>
      </c>
      <c r="D54" s="21">
        <f aca="true" t="shared" si="4" ref="D54:S54">SUM(D56:D65)</f>
        <v>4455</v>
      </c>
      <c r="E54" s="21">
        <f t="shared" si="4"/>
        <v>1445</v>
      </c>
      <c r="F54" s="21">
        <f t="shared" si="4"/>
        <v>1171</v>
      </c>
      <c r="G54" s="21">
        <f t="shared" si="4"/>
        <v>534</v>
      </c>
      <c r="H54" s="21">
        <f t="shared" si="4"/>
        <v>26</v>
      </c>
      <c r="I54" s="21">
        <f t="shared" si="4"/>
        <v>9</v>
      </c>
      <c r="J54" s="21">
        <f t="shared" si="4"/>
        <v>9</v>
      </c>
      <c r="K54" s="21">
        <f t="shared" si="4"/>
        <v>2</v>
      </c>
      <c r="L54" s="21">
        <f t="shared" si="4"/>
        <v>8</v>
      </c>
      <c r="M54" s="21">
        <f t="shared" si="4"/>
        <v>3</v>
      </c>
      <c r="N54" s="21">
        <f t="shared" si="4"/>
        <v>11</v>
      </c>
      <c r="O54" s="21">
        <f t="shared" si="4"/>
        <v>1</v>
      </c>
      <c r="P54" s="21">
        <f t="shared" si="4"/>
        <v>26</v>
      </c>
      <c r="Q54" s="21">
        <f t="shared" si="4"/>
        <v>2</v>
      </c>
      <c r="R54" s="21">
        <f t="shared" si="4"/>
        <v>26</v>
      </c>
      <c r="S54" s="21">
        <f t="shared" si="4"/>
        <v>11</v>
      </c>
      <c r="T54" s="13"/>
      <c r="U54" s="13"/>
    </row>
    <row r="55" spans="2:21" ht="6" customHeight="1">
      <c r="B55" s="9"/>
      <c r="C55" s="22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13"/>
      <c r="U55" s="13"/>
    </row>
    <row r="56" spans="2:21" ht="12.75">
      <c r="B56" s="10" t="s">
        <v>36</v>
      </c>
      <c r="C56" s="22">
        <f aca="true" t="shared" si="5" ref="C56:C65">SUM(D56:S56)</f>
        <v>881</v>
      </c>
      <c r="D56" s="22">
        <v>737</v>
      </c>
      <c r="E56" s="22">
        <v>137</v>
      </c>
      <c r="F56" s="22">
        <v>1</v>
      </c>
      <c r="G56" s="22">
        <v>2</v>
      </c>
      <c r="H56" s="22">
        <v>1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3</v>
      </c>
      <c r="Q56" s="22">
        <v>0</v>
      </c>
      <c r="R56" s="22">
        <v>0</v>
      </c>
      <c r="S56" s="22">
        <v>0</v>
      </c>
      <c r="T56" s="13"/>
      <c r="U56" s="13"/>
    </row>
    <row r="57" spans="2:21" ht="12.75">
      <c r="B57" s="10" t="s">
        <v>37</v>
      </c>
      <c r="C57" s="22">
        <f t="shared" si="5"/>
        <v>928</v>
      </c>
      <c r="D57" s="22">
        <v>540</v>
      </c>
      <c r="E57" s="22">
        <v>304</v>
      </c>
      <c r="F57" s="22">
        <v>84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13"/>
      <c r="U57" s="13"/>
    </row>
    <row r="58" spans="2:21" ht="12.75">
      <c r="B58" s="10" t="s">
        <v>38</v>
      </c>
      <c r="C58" s="22">
        <f t="shared" si="5"/>
        <v>310</v>
      </c>
      <c r="D58" s="22">
        <v>80</v>
      </c>
      <c r="E58" s="22">
        <v>59</v>
      </c>
      <c r="F58" s="22">
        <v>120</v>
      </c>
      <c r="G58" s="22">
        <v>42</v>
      </c>
      <c r="H58" s="22">
        <v>5</v>
      </c>
      <c r="I58" s="22">
        <v>2</v>
      </c>
      <c r="J58" s="22">
        <v>1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1</v>
      </c>
      <c r="Q58" s="22">
        <v>0</v>
      </c>
      <c r="R58" s="22">
        <v>0</v>
      </c>
      <c r="S58" s="22">
        <v>0</v>
      </c>
      <c r="T58" s="13"/>
      <c r="U58" s="13"/>
    </row>
    <row r="59" spans="2:21" ht="12.75">
      <c r="B59" s="10" t="s">
        <v>39</v>
      </c>
      <c r="C59" s="22">
        <f t="shared" si="5"/>
        <v>895</v>
      </c>
      <c r="D59" s="22">
        <v>614</v>
      </c>
      <c r="E59" s="22">
        <v>271</v>
      </c>
      <c r="F59" s="22">
        <v>4</v>
      </c>
      <c r="G59" s="22">
        <v>2</v>
      </c>
      <c r="H59" s="22">
        <v>0</v>
      </c>
      <c r="I59" s="22">
        <v>1</v>
      </c>
      <c r="J59" s="22">
        <v>0</v>
      </c>
      <c r="K59" s="22">
        <v>0</v>
      </c>
      <c r="L59" s="22">
        <v>0</v>
      </c>
      <c r="M59" s="22">
        <v>0</v>
      </c>
      <c r="N59" s="22">
        <v>2</v>
      </c>
      <c r="O59" s="22">
        <v>0</v>
      </c>
      <c r="P59" s="22">
        <v>1</v>
      </c>
      <c r="Q59" s="22">
        <v>0</v>
      </c>
      <c r="R59" s="22">
        <v>0</v>
      </c>
      <c r="S59" s="22">
        <v>0</v>
      </c>
      <c r="T59" s="13"/>
      <c r="U59" s="13"/>
    </row>
    <row r="60" spans="2:21" ht="12.75">
      <c r="B60" s="10" t="s">
        <v>40</v>
      </c>
      <c r="C60" s="22">
        <f t="shared" si="5"/>
        <v>717</v>
      </c>
      <c r="D60" s="22">
        <v>109</v>
      </c>
      <c r="E60" s="22">
        <v>164</v>
      </c>
      <c r="F60" s="22">
        <v>167</v>
      </c>
      <c r="G60" s="22">
        <v>266</v>
      </c>
      <c r="H60" s="22">
        <v>4</v>
      </c>
      <c r="I60" s="22">
        <v>1</v>
      </c>
      <c r="J60" s="22">
        <v>0</v>
      </c>
      <c r="K60" s="22">
        <v>0</v>
      </c>
      <c r="L60" s="22">
        <v>0</v>
      </c>
      <c r="M60" s="22">
        <v>2</v>
      </c>
      <c r="N60" s="22">
        <v>0</v>
      </c>
      <c r="O60" s="22">
        <v>0</v>
      </c>
      <c r="P60" s="22">
        <v>0</v>
      </c>
      <c r="Q60" s="22">
        <v>0</v>
      </c>
      <c r="R60" s="22">
        <v>3</v>
      </c>
      <c r="S60" s="22">
        <v>1</v>
      </c>
      <c r="T60" s="13"/>
      <c r="U60" s="13"/>
    </row>
    <row r="61" spans="2:21" ht="12.75">
      <c r="B61" s="10" t="s">
        <v>41</v>
      </c>
      <c r="C61" s="22">
        <f t="shared" si="5"/>
        <v>202</v>
      </c>
      <c r="D61" s="22">
        <v>136</v>
      </c>
      <c r="E61" s="22">
        <v>15</v>
      </c>
      <c r="F61" s="22">
        <v>28</v>
      </c>
      <c r="G61" s="22">
        <v>8</v>
      </c>
      <c r="H61" s="22">
        <v>2</v>
      </c>
      <c r="I61" s="22">
        <v>0</v>
      </c>
      <c r="J61" s="22">
        <v>1</v>
      </c>
      <c r="K61" s="22">
        <v>0</v>
      </c>
      <c r="L61" s="22">
        <v>1</v>
      </c>
      <c r="M61" s="22">
        <v>0</v>
      </c>
      <c r="N61" s="22">
        <v>0</v>
      </c>
      <c r="O61" s="22">
        <v>0</v>
      </c>
      <c r="P61" s="22">
        <v>3</v>
      </c>
      <c r="Q61" s="22">
        <v>0</v>
      </c>
      <c r="R61" s="22">
        <v>8</v>
      </c>
      <c r="S61" s="22">
        <v>0</v>
      </c>
      <c r="T61" s="13"/>
      <c r="U61" s="13"/>
    </row>
    <row r="62" spans="2:21" ht="12.75">
      <c r="B62" s="10" t="s">
        <v>42</v>
      </c>
      <c r="C62" s="22">
        <f t="shared" si="5"/>
        <v>989</v>
      </c>
      <c r="D62" s="22">
        <v>683</v>
      </c>
      <c r="E62" s="22">
        <v>59</v>
      </c>
      <c r="F62" s="22">
        <v>232</v>
      </c>
      <c r="G62" s="22">
        <v>12</v>
      </c>
      <c r="H62" s="22">
        <v>0</v>
      </c>
      <c r="I62" s="22">
        <v>0</v>
      </c>
      <c r="J62" s="22">
        <v>2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1</v>
      </c>
      <c r="S62" s="22">
        <v>0</v>
      </c>
      <c r="T62" s="13"/>
      <c r="U62" s="13"/>
    </row>
    <row r="63" spans="2:21" ht="12.75">
      <c r="B63" s="11" t="s">
        <v>43</v>
      </c>
      <c r="C63" s="22">
        <f t="shared" si="5"/>
        <v>209</v>
      </c>
      <c r="D63" s="22">
        <v>94</v>
      </c>
      <c r="E63" s="22">
        <v>107</v>
      </c>
      <c r="F63" s="22">
        <v>0</v>
      </c>
      <c r="G63" s="22">
        <v>8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13"/>
      <c r="U63" s="13"/>
    </row>
    <row r="64" spans="2:21" ht="12.75">
      <c r="B64" s="10" t="s">
        <v>44</v>
      </c>
      <c r="C64" s="22">
        <f t="shared" si="5"/>
        <v>1833</v>
      </c>
      <c r="D64" s="22">
        <v>795</v>
      </c>
      <c r="E64" s="22">
        <v>246</v>
      </c>
      <c r="F64" s="22">
        <v>510</v>
      </c>
      <c r="G64" s="22">
        <v>194</v>
      </c>
      <c r="H64" s="22">
        <v>14</v>
      </c>
      <c r="I64" s="22">
        <v>5</v>
      </c>
      <c r="J64" s="22">
        <v>5</v>
      </c>
      <c r="K64" s="22">
        <v>2</v>
      </c>
      <c r="L64" s="22">
        <v>7</v>
      </c>
      <c r="M64" s="22">
        <v>1</v>
      </c>
      <c r="N64" s="22">
        <v>9</v>
      </c>
      <c r="O64" s="22">
        <v>1</v>
      </c>
      <c r="P64" s="22">
        <v>18</v>
      </c>
      <c r="Q64" s="22">
        <v>2</v>
      </c>
      <c r="R64" s="22">
        <v>14</v>
      </c>
      <c r="S64" s="22">
        <v>10</v>
      </c>
      <c r="T64" s="13"/>
      <c r="U64" s="13"/>
    </row>
    <row r="65" spans="2:21" ht="12.75">
      <c r="B65" s="12" t="s">
        <v>45</v>
      </c>
      <c r="C65" s="22">
        <f t="shared" si="5"/>
        <v>775</v>
      </c>
      <c r="D65" s="22">
        <v>667</v>
      </c>
      <c r="E65" s="22">
        <v>83</v>
      </c>
      <c r="F65" s="22">
        <v>25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13"/>
      <c r="U65" s="13"/>
    </row>
    <row r="66" spans="2:21" ht="5.25" customHeight="1">
      <c r="B66" s="6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13"/>
      <c r="U66" s="13"/>
    </row>
    <row r="67" spans="2:21" ht="12.75">
      <c r="B67" s="26" t="s">
        <v>60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</row>
    <row r="68" spans="2:21" ht="12.75">
      <c r="B68" s="25" t="s">
        <v>57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</row>
    <row r="69" spans="2:21" ht="12.75">
      <c r="B69" s="25" t="s">
        <v>58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</row>
    <row r="70" spans="3:21" ht="12.75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</row>
    <row r="71" spans="3:21" ht="12.75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</row>
    <row r="72" spans="3:21" ht="12.75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</row>
    <row r="73" spans="3:21" ht="12.75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</row>
    <row r="74" spans="3:21" ht="12.75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</row>
    <row r="75" spans="3:21" ht="12.75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</row>
    <row r="76" spans="3:21" ht="12.75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</row>
    <row r="77" spans="3:21" ht="12.75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</row>
    <row r="78" spans="3:21" ht="12.75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</row>
    <row r="79" spans="3:21" ht="12.75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</row>
    <row r="80" spans="3:21" ht="12.75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</row>
    <row r="81" spans="3:21" ht="12.75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</row>
    <row r="82" spans="3:21" ht="12.75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</row>
    <row r="83" spans="3:21" ht="12.75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</row>
    <row r="84" spans="3:21" ht="12.75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</row>
    <row r="85" spans="3:21" ht="12.75"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</row>
    <row r="86" spans="3:21" ht="12.75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</row>
    <row r="87" spans="3:21" ht="12.75"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</row>
    <row r="88" spans="3:21" ht="12.75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</row>
    <row r="89" spans="3:21" ht="12.75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</row>
    <row r="90" spans="3:21" ht="12.75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</row>
    <row r="91" spans="3:21" ht="12.75"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</row>
    <row r="92" spans="3:21" ht="12.75"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</row>
    <row r="93" spans="3:21" ht="12.75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</row>
    <row r="94" spans="3:21" ht="12.75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</row>
    <row r="95" spans="3:21" ht="12.75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</row>
    <row r="96" spans="3:21" ht="12.75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</row>
    <row r="97" spans="3:21" ht="12.75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</row>
    <row r="98" spans="3:21" ht="12.75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</row>
    <row r="99" spans="3:21" ht="12.75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</row>
    <row r="100" spans="3:21" ht="12.75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</row>
    <row r="101" spans="3:21" ht="12.75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</row>
    <row r="102" spans="3:21" ht="12.75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</row>
    <row r="103" spans="3:21" ht="12.75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</row>
    <row r="104" spans="3:21" ht="12.75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</row>
    <row r="105" spans="3:21" ht="12.75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</row>
    <row r="106" spans="3:21" ht="12.75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</row>
    <row r="107" spans="3:21" ht="12.75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</row>
    <row r="108" spans="3:21" ht="12.75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</row>
    <row r="109" spans="3:21" ht="12.75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</row>
    <row r="110" spans="3:21" ht="12.75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</row>
    <row r="111" spans="3:21" ht="12.75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</row>
    <row r="112" spans="3:21" ht="12.75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</row>
    <row r="113" spans="3:21" ht="12.75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</row>
    <row r="114" spans="3:21" ht="12.75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</row>
    <row r="115" spans="3:21" ht="12.75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</row>
    <row r="116" spans="3:21" ht="12.75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</row>
    <row r="117" spans="3:21" ht="12.75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</row>
    <row r="118" spans="3:21" ht="12.75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</row>
    <row r="119" spans="3:21" ht="12.75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</row>
    <row r="120" spans="3:21" ht="12.75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</row>
    <row r="121" spans="3:21" ht="12.75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</row>
    <row r="122" spans="3:21" ht="12.75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</row>
    <row r="123" spans="3:21" ht="12.75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</row>
    <row r="124" spans="3:21" ht="12.75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</row>
    <row r="125" spans="3:21" ht="12.75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</row>
    <row r="126" spans="3:21" ht="12.75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</row>
    <row r="127" spans="3:21" ht="12.75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</row>
    <row r="128" spans="3:21" ht="12.75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</row>
    <row r="129" spans="3:21" ht="12.75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</row>
    <row r="130" spans="3:21" ht="12.75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</row>
    <row r="131" spans="3:21" ht="12.75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</row>
    <row r="132" spans="3:21" ht="12.75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</row>
    <row r="133" spans="3:21" ht="12.75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</row>
    <row r="134" spans="3:21" ht="12.75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</row>
    <row r="135" spans="3:21" ht="12.75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</row>
    <row r="136" spans="3:21" ht="12.75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</row>
    <row r="137" spans="3:21" ht="12.75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</row>
    <row r="138" spans="3:21" ht="12.75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</row>
    <row r="139" spans="3:21" ht="12.75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</row>
    <row r="140" spans="3:21" ht="12.75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</row>
    <row r="141" spans="3:21" ht="12.75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</row>
    <row r="142" spans="3:21" ht="12.75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</row>
    <row r="143" spans="3:21" ht="12.75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</row>
    <row r="144" spans="3:21" ht="12.75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</row>
    <row r="145" spans="3:21" ht="12.75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</row>
    <row r="146" spans="3:21" ht="12.75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</row>
    <row r="147" spans="3:21" ht="12.75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</row>
    <row r="148" spans="3:21" ht="12.75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</row>
    <row r="149" spans="3:21" ht="12.75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</row>
    <row r="150" spans="3:21" ht="12.75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</row>
    <row r="151" spans="3:21" ht="12.75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</row>
    <row r="152" spans="3:21" ht="12.75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</row>
    <row r="153" spans="3:21" ht="12.75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</row>
    <row r="154" spans="3:21" ht="12.75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</row>
    <row r="155" spans="3:21" ht="12.75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</row>
    <row r="156" spans="3:21" ht="12.75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</row>
    <row r="157" spans="3:21" ht="12.75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</row>
    <row r="158" spans="3:21" ht="12.75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</row>
    <row r="159" spans="3:21" ht="12.75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</row>
    <row r="160" spans="3:21" ht="12.75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</row>
    <row r="161" spans="3:21" ht="12.75"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</row>
    <row r="162" spans="3:21" ht="12.75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</row>
    <row r="163" spans="3:21" ht="12.75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</row>
    <row r="164" spans="3:21" ht="12.75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</row>
    <row r="165" spans="3:21" ht="12.75"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</row>
    <row r="166" spans="3:21" ht="12.75"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</row>
    <row r="167" spans="3:21" ht="12.75"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</row>
    <row r="168" spans="3:21" ht="12.75"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</row>
    <row r="169" spans="3:21" ht="12.75"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</row>
    <row r="170" spans="3:21" ht="12.75"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</row>
    <row r="171" spans="3:21" ht="12.75"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</row>
    <row r="172" spans="3:21" ht="12.75"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</row>
    <row r="173" spans="3:21" ht="12.75"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</row>
    <row r="174" spans="3:21" ht="12.75"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</row>
    <row r="175" spans="3:21" ht="12.75"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</row>
    <row r="176" spans="3:21" ht="12.75"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</row>
    <row r="177" spans="3:21" ht="12.75"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</row>
    <row r="178" spans="3:21" ht="12.75"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</row>
    <row r="179" spans="3:21" ht="12.75"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</row>
    <row r="180" spans="3:21" ht="12.75"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</row>
    <row r="181" spans="3:21" ht="12.75"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</row>
    <row r="182" spans="3:21" ht="12.75"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</row>
    <row r="183" spans="3:21" ht="12.75"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</row>
    <row r="184" spans="3:21" ht="12.75"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</row>
    <row r="185" spans="3:21" ht="12.75"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</row>
    <row r="186" spans="3:21" ht="12.75"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</row>
    <row r="187" spans="3:21" ht="12.75"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</row>
    <row r="188" spans="3:21" ht="12.75"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</row>
    <row r="189" spans="3:21" ht="12.75"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</row>
    <row r="190" spans="3:21" ht="12.75"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</row>
    <row r="191" spans="3:21" ht="12.75"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</row>
    <row r="192" spans="3:21" ht="12.75"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</row>
    <row r="193" spans="3:21" ht="12.75"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</row>
    <row r="194" spans="3:21" ht="12.75"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</row>
    <row r="195" spans="3:21" ht="12.75"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</row>
    <row r="196" spans="3:21" ht="12.75"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</row>
    <row r="197" spans="3:21" ht="12.75"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</row>
    <row r="198" spans="3:21" ht="12.75"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</row>
    <row r="199" spans="3:21" ht="12.75"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</row>
    <row r="200" spans="3:21" ht="12.75"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</row>
    <row r="201" spans="3:21" ht="12.75"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</row>
    <row r="202" spans="3:21" ht="12.75"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</row>
    <row r="203" spans="3:21" ht="12.75"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</row>
    <row r="204" spans="3:21" ht="12.75"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</row>
    <row r="205" spans="3:21" ht="12.75"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</row>
    <row r="206" spans="3:21" ht="12.75"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</row>
    <row r="207" spans="3:21" ht="12.75"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</row>
    <row r="208" spans="3:21" ht="12.75"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</row>
    <row r="209" spans="3:21" ht="12.75"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</row>
    <row r="210" spans="3:21" ht="12.75"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</row>
    <row r="211" spans="3:21" ht="12.75"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</row>
    <row r="212" spans="3:21" ht="12.75"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</row>
    <row r="213" spans="3:21" ht="12.75"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</row>
    <row r="214" spans="3:21" ht="12.75"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</row>
    <row r="215" spans="3:21" ht="12.75"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</row>
    <row r="216" spans="3:21" ht="12.75"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</row>
    <row r="217" spans="3:21" ht="12.75"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</row>
    <row r="218" spans="3:21" ht="12.75"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</row>
    <row r="219" spans="3:21" ht="12.75"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</row>
    <row r="220" spans="3:21" ht="12.75"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</row>
    <row r="221" spans="3:21" ht="12.75"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</row>
    <row r="222" spans="3:21" ht="12.75"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</row>
    <row r="223" spans="3:21" ht="12.75"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</row>
    <row r="224" ht="12.75">
      <c r="F224" s="13"/>
    </row>
    <row r="225" ht="12.75">
      <c r="F225" s="13"/>
    </row>
    <row r="226" ht="12.75">
      <c r="F226" s="13"/>
    </row>
    <row r="227" ht="12.75">
      <c r="F227" s="13"/>
    </row>
    <row r="228" ht="12.75">
      <c r="F228" s="13"/>
    </row>
  </sheetData>
  <sheetProtection/>
  <mergeCells count="9">
    <mergeCell ref="B1:S1"/>
    <mergeCell ref="N7:O7"/>
    <mergeCell ref="P7:Q7"/>
    <mergeCell ref="R7:S7"/>
    <mergeCell ref="D7:E7"/>
    <mergeCell ref="F7:G7"/>
    <mergeCell ref="H7:I7"/>
    <mergeCell ref="J7:K7"/>
    <mergeCell ref="L7:M7"/>
  </mergeCells>
  <printOptions/>
  <pageMargins left="0.984251968503937" right="0" top="0" bottom="0.5905511811023623" header="0" footer="0"/>
  <pageSetup firstPageNumber="840" useFirstPageNumber="1" horizontalDpi="300" verticalDpi="300" orientation="landscape" scale="63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2009-07-30T16:43:03Z</cp:lastPrinted>
  <dcterms:created xsi:type="dcterms:W3CDTF">2004-02-02T22:32:39Z</dcterms:created>
  <dcterms:modified xsi:type="dcterms:W3CDTF">2009-07-30T16:44:39Z</dcterms:modified>
  <cp:category/>
  <cp:version/>
  <cp:contentType/>
  <cp:contentStatus/>
</cp:coreProperties>
</file>