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15" sheetId="1" r:id="rId1"/>
  </sheets>
  <definedNames>
    <definedName name="_Key1" localSheetId="0" hidden="1">'19.15'!$B$21:$B$51</definedName>
    <definedName name="_Key1" hidden="1">#REF!</definedName>
    <definedName name="_Order1" hidden="1">255</definedName>
    <definedName name="A_IMPRESIÓN_IM" localSheetId="0">'19.15'!$A$3:$M$69</definedName>
    <definedName name="Imprimir_área_IM" localSheetId="0">'19.15'!$A$3:$M$68</definedName>
    <definedName name="sabinp">#REF!</definedName>
    <definedName name="sabinsn">#REF!</definedName>
    <definedName name="TIT" localSheetId="0">'19.15'!$B$5:$M$8</definedName>
  </definedNames>
  <calcPr fullCalcOnLoad="1"/>
</workbook>
</file>

<file path=xl/sharedStrings.xml><?xml version="1.0" encoding="utf-8"?>
<sst xmlns="http://schemas.openxmlformats.org/spreadsheetml/2006/main" count="70" uniqueCount="60">
  <si>
    <t xml:space="preserve">               E  D  A  D  E  S     E  N     A  Ñ  O  S</t>
  </si>
  <si>
    <t>DELEGACION</t>
  </si>
  <si>
    <t>TOTAL</t>
  </si>
  <si>
    <t>D.H.</t>
  </si>
  <si>
    <t>NO D.H.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</si>
  <si>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</si>
  <si>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</si>
  <si>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</si>
  <si>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</si>
  <si>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</si>
  <si>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</si>
  <si>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</si>
  <si>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</si>
  <si>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</si>
  <si>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</si>
  <si>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</si>
  <si>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</si>
  <si>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</si>
  <si>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</si>
  <si>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</si>
  <si>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</si>
  <si>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</si>
  <si>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</si>
  <si>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</si>
  <si>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</si>
  <si>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</si>
  <si>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</si>
  <si>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</si>
  <si>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</si>
  <si>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</si>
  <si>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</si>
  <si>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</si>
  <si>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</si>
  <si>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</si>
  <si>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</si>
  <si>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</si>
  <si>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</si>
  <si>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</si>
  <si>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</si>
  <si>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</si>
  <si>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</si>
  <si>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</si>
  <si>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</si>
  <si>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</si>
  <si>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</si>
  <si>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</si>
  <si>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</si>
  <si>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</si>
  <si>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</si>
  <si>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</si>
  <si>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</si>
  <si>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</si>
  <si>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</si>
  <si>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DURANGO</t>
  </si>
  <si>
    <t>5  A  9</t>
  </si>
  <si>
    <t>19.15 DOSIS APLICADAS DE SABIN POR DELEGACION Y GRUPOS DE EDAD</t>
  </si>
  <si>
    <t>D.H. = DERECHOHABIENTES</t>
  </si>
  <si>
    <t>NO D.H. = NO DERECHOHABIENTES</t>
  </si>
  <si>
    <t>FUENTE: SISTEMA EN LINEA DE INFORMACION ESTADISTICA DE MEDICINA PREVENTIVA: INFORME MENSUAL DE  INFORME MENSUAL DE ACTIVIDADES DE MEDICINA PREVENTIVA SM7-3/II</t>
  </si>
  <si>
    <t>ANUARIO ESTADÍSTICO 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</si>
</sst>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 applyProtection="1">
      <alignment horizontal="left" indent="2"/>
      <protection/>
    </xf>
    <xf numFmtId="0" fontId="4" fillId="0" borderId="0" xfId="0" applyFont="1" applyFill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1</xdr:col>
      <xdr:colOff>314325</xdr:colOff>
      <xdr:row>2</xdr:row>
      <xdr:rowOff>114300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314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Q223"/>
  <sheetViews>
    <sheetView showGridLines="0" showZeros="0" tabSelected="1" view="pageBreakPreview" zoomScale="70" zoomScaleSheetLayoutView="70" zoomScalePageLayoutView="0" workbookViewId="0" topLeftCell="A1">
      <selection activeCell="A1" sqref="A1"/>
    </sheetView>
  </sheetViews>
  <sheetFormatPr defaultColWidth="9.625" defaultRowHeight="12.75"/>
  <cols>
    <col min="1" max="1" width="1.625" style="5" customWidth="1"/>
    <col min="2" max="2" width="38.625" style="5" customWidth="1"/>
    <col min="3" max="3" width="12.50390625" style="5" customWidth="1"/>
    <col min="4" max="13" width="10.625" style="5" customWidth="1"/>
    <col min="14" max="16384" width="9.625" style="5" customWidth="1"/>
  </cols>
  <sheetData>
    <row r="1" spans="1:15" ht="15">
      <c r="A1" s="19"/>
      <c r="B1" s="27" t="s">
        <v>59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2" ht="8.2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5" ht="18" customHeight="1">
      <c r="B3" s="28" t="s">
        <v>55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ht="8.25" customHeight="1">
      <c r="B4" s="4"/>
    </row>
    <row r="5" spans="2:15" ht="12.75">
      <c r="B5" s="6"/>
      <c r="C5" s="6"/>
      <c r="D5" s="6"/>
      <c r="E5" s="7" t="s">
        <v>0</v>
      </c>
      <c r="F5" s="6"/>
      <c r="G5" s="6"/>
      <c r="H5" s="6"/>
      <c r="I5" s="6"/>
      <c r="J5" s="6"/>
      <c r="K5" s="6"/>
      <c r="L5" s="6"/>
      <c r="M5" s="6"/>
      <c r="N5" s="6"/>
      <c r="O5" s="6"/>
    </row>
    <row r="6" spans="14:15" ht="12.75">
      <c r="N6" s="22"/>
      <c r="O6" s="22"/>
    </row>
    <row r="7" spans="2:15" ht="12.75">
      <c r="B7" s="8" t="s">
        <v>1</v>
      </c>
      <c r="D7" s="26">
        <v>-1</v>
      </c>
      <c r="E7" s="26"/>
      <c r="F7" s="26">
        <v>1</v>
      </c>
      <c r="G7" s="26"/>
      <c r="H7" s="26">
        <v>2</v>
      </c>
      <c r="I7" s="26"/>
      <c r="J7" s="26">
        <v>3</v>
      </c>
      <c r="K7" s="26"/>
      <c r="L7" s="26">
        <v>4</v>
      </c>
      <c r="M7" s="26"/>
      <c r="N7" s="25" t="s">
        <v>54</v>
      </c>
      <c r="O7" s="25"/>
    </row>
    <row r="8" spans="2:15" ht="12.75">
      <c r="B8" s="8"/>
      <c r="C8" s="9" t="s">
        <v>2</v>
      </c>
      <c r="D8" s="8" t="s">
        <v>3</v>
      </c>
      <c r="E8" s="9" t="s">
        <v>4</v>
      </c>
      <c r="F8" s="8" t="s">
        <v>3</v>
      </c>
      <c r="G8" s="9" t="s">
        <v>4</v>
      </c>
      <c r="H8" s="8" t="s">
        <v>3</v>
      </c>
      <c r="I8" s="9" t="s">
        <v>4</v>
      </c>
      <c r="J8" s="8" t="s">
        <v>3</v>
      </c>
      <c r="K8" s="9" t="s">
        <v>4</v>
      </c>
      <c r="L8" s="8" t="s">
        <v>3</v>
      </c>
      <c r="M8" s="9" t="s">
        <v>4</v>
      </c>
      <c r="N8" s="10" t="s">
        <v>3</v>
      </c>
      <c r="O8" s="11" t="s">
        <v>4</v>
      </c>
    </row>
    <row r="9" spans="2:13" ht="6" customHeight="1">
      <c r="B9" s="7"/>
      <c r="C9" s="12"/>
      <c r="D9" s="6"/>
      <c r="E9" s="12"/>
      <c r="F9" s="6"/>
      <c r="G9" s="6"/>
      <c r="H9" s="6"/>
      <c r="I9" s="6"/>
      <c r="J9" s="6"/>
      <c r="K9" s="6"/>
      <c r="L9" s="6"/>
      <c r="M9" s="6"/>
    </row>
    <row r="10" spans="2:17" s="1" customFormat="1" ht="12.75">
      <c r="B10" s="2" t="s">
        <v>5</v>
      </c>
      <c r="C10" s="3">
        <f>SUM(C12+C19+C53)</f>
        <v>967627</v>
      </c>
      <c r="D10" s="3">
        <f aca="true" t="shared" si="0" ref="D10:O10">SUM(D12+D19+D53)</f>
        <v>58546</v>
      </c>
      <c r="E10" s="3">
        <f t="shared" si="0"/>
        <v>100780</v>
      </c>
      <c r="F10" s="3">
        <f t="shared" si="0"/>
        <v>54761</v>
      </c>
      <c r="G10" s="3">
        <f t="shared" si="0"/>
        <v>109643</v>
      </c>
      <c r="H10" s="3">
        <f t="shared" si="0"/>
        <v>60031</v>
      </c>
      <c r="I10" s="3">
        <f t="shared" si="0"/>
        <v>117097</v>
      </c>
      <c r="J10" s="3">
        <f t="shared" si="0"/>
        <v>64690</v>
      </c>
      <c r="K10" s="3">
        <f t="shared" si="0"/>
        <v>134556</v>
      </c>
      <c r="L10" s="3">
        <f t="shared" si="0"/>
        <v>86997</v>
      </c>
      <c r="M10" s="3">
        <f t="shared" si="0"/>
        <v>177055</v>
      </c>
      <c r="N10" s="3">
        <f t="shared" si="0"/>
        <v>581</v>
      </c>
      <c r="O10" s="3">
        <f t="shared" si="0"/>
        <v>2890</v>
      </c>
      <c r="P10" s="3"/>
      <c r="Q10" s="3"/>
    </row>
    <row r="11" spans="3:17" ht="12.7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s="1" customFormat="1" ht="12.75">
      <c r="B12" s="2" t="s">
        <v>6</v>
      </c>
      <c r="C12" s="3">
        <f>SUM(C14:C17)</f>
        <v>119836</v>
      </c>
      <c r="D12" s="3">
        <f aca="true" t="shared" si="1" ref="D12:O12">SUM(D14:D17)</f>
        <v>10268</v>
      </c>
      <c r="E12" s="3">
        <f t="shared" si="1"/>
        <v>6765</v>
      </c>
      <c r="F12" s="3">
        <f t="shared" si="1"/>
        <v>8669</v>
      </c>
      <c r="G12" s="3">
        <f t="shared" si="1"/>
        <v>8615</v>
      </c>
      <c r="H12" s="3">
        <f t="shared" si="1"/>
        <v>10124</v>
      </c>
      <c r="I12" s="3">
        <f t="shared" si="1"/>
        <v>12045</v>
      </c>
      <c r="J12" s="3">
        <f t="shared" si="1"/>
        <v>10595</v>
      </c>
      <c r="K12" s="3">
        <f t="shared" si="1"/>
        <v>14470</v>
      </c>
      <c r="L12" s="3">
        <f t="shared" si="1"/>
        <v>15966</v>
      </c>
      <c r="M12" s="3">
        <f t="shared" si="1"/>
        <v>20816</v>
      </c>
      <c r="N12" s="3">
        <f t="shared" si="1"/>
        <v>130</v>
      </c>
      <c r="O12" s="3">
        <f t="shared" si="1"/>
        <v>1373</v>
      </c>
      <c r="P12" s="3"/>
      <c r="Q12" s="3"/>
    </row>
    <row r="13" spans="2:17" ht="4.5" customHeight="1"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2.75">
      <c r="B14" s="4" t="s">
        <v>48</v>
      </c>
      <c r="C14" s="13">
        <f>SUM(D14:O14)</f>
        <v>39303</v>
      </c>
      <c r="D14" s="13">
        <v>1315</v>
      </c>
      <c r="E14" s="13">
        <v>2443</v>
      </c>
      <c r="F14" s="13">
        <v>1499</v>
      </c>
      <c r="G14" s="13">
        <v>3936</v>
      </c>
      <c r="H14" s="13">
        <v>2357</v>
      </c>
      <c r="I14" s="13">
        <v>5088</v>
      </c>
      <c r="J14" s="13">
        <v>2445</v>
      </c>
      <c r="K14" s="13">
        <v>6077</v>
      </c>
      <c r="L14" s="13">
        <v>4678</v>
      </c>
      <c r="M14" s="13">
        <v>9450</v>
      </c>
      <c r="N14" s="13">
        <v>12</v>
      </c>
      <c r="O14" s="13">
        <v>3</v>
      </c>
      <c r="P14" s="13"/>
      <c r="Q14" s="13"/>
    </row>
    <row r="15" spans="2:17" ht="12.75">
      <c r="B15" s="4" t="s">
        <v>49</v>
      </c>
      <c r="C15" s="13">
        <f>SUM(D15:O15)</f>
        <v>28895</v>
      </c>
      <c r="D15" s="13">
        <v>3787</v>
      </c>
      <c r="E15" s="13">
        <v>2813</v>
      </c>
      <c r="F15" s="13">
        <v>2011</v>
      </c>
      <c r="G15" s="13">
        <v>1689</v>
      </c>
      <c r="H15" s="13">
        <v>2279</v>
      </c>
      <c r="I15" s="13">
        <v>2847</v>
      </c>
      <c r="J15" s="13">
        <v>2254</v>
      </c>
      <c r="K15" s="13">
        <v>3593</v>
      </c>
      <c r="L15" s="13">
        <v>3586</v>
      </c>
      <c r="M15" s="13">
        <v>4036</v>
      </c>
      <c r="N15" s="13">
        <v>0</v>
      </c>
      <c r="O15" s="13">
        <v>0</v>
      </c>
      <c r="P15" s="13"/>
      <c r="Q15" s="13"/>
    </row>
    <row r="16" spans="2:17" ht="12.75">
      <c r="B16" s="4" t="s">
        <v>50</v>
      </c>
      <c r="C16" s="13">
        <f>SUM(D16:O16)</f>
        <v>30763</v>
      </c>
      <c r="D16" s="13">
        <v>4290</v>
      </c>
      <c r="E16" s="13">
        <v>839</v>
      </c>
      <c r="F16" s="13">
        <v>4110</v>
      </c>
      <c r="G16" s="13">
        <v>983</v>
      </c>
      <c r="H16" s="13">
        <v>3949</v>
      </c>
      <c r="I16" s="13">
        <v>1754</v>
      </c>
      <c r="J16" s="13">
        <v>4299</v>
      </c>
      <c r="K16" s="13">
        <v>1810</v>
      </c>
      <c r="L16" s="13">
        <v>5834</v>
      </c>
      <c r="M16" s="13">
        <v>2889</v>
      </c>
      <c r="N16" s="13">
        <v>4</v>
      </c>
      <c r="O16" s="13">
        <v>2</v>
      </c>
      <c r="P16" s="13"/>
      <c r="Q16" s="13"/>
    </row>
    <row r="17" spans="2:17" ht="12.75">
      <c r="B17" s="4" t="s">
        <v>51</v>
      </c>
      <c r="C17" s="13">
        <f>SUM(D17:O17)</f>
        <v>20875</v>
      </c>
      <c r="D17" s="13">
        <v>876</v>
      </c>
      <c r="E17" s="13">
        <v>670</v>
      </c>
      <c r="F17" s="13">
        <v>1049</v>
      </c>
      <c r="G17" s="13">
        <v>2007</v>
      </c>
      <c r="H17" s="13">
        <v>1539</v>
      </c>
      <c r="I17" s="13">
        <v>2356</v>
      </c>
      <c r="J17" s="13">
        <v>1597</v>
      </c>
      <c r="K17" s="13">
        <v>2990</v>
      </c>
      <c r="L17" s="13">
        <v>1868</v>
      </c>
      <c r="M17" s="13">
        <v>4441</v>
      </c>
      <c r="N17" s="13">
        <v>114</v>
      </c>
      <c r="O17" s="13">
        <v>1368</v>
      </c>
      <c r="P17" s="13"/>
      <c r="Q17" s="13"/>
    </row>
    <row r="18" spans="3:17" ht="12.7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s="1" customFormat="1" ht="12.75">
      <c r="B19" s="2" t="s">
        <v>7</v>
      </c>
      <c r="C19" s="3">
        <f>SUM(C21:C51)</f>
        <v>842316</v>
      </c>
      <c r="D19" s="3">
        <f aca="true" t="shared" si="2" ref="D19:O19">SUM(D21:D51)</f>
        <v>46790</v>
      </c>
      <c r="E19" s="3">
        <f t="shared" si="2"/>
        <v>93088</v>
      </c>
      <c r="F19" s="3">
        <f t="shared" si="2"/>
        <v>45721</v>
      </c>
      <c r="G19" s="3">
        <f t="shared" si="2"/>
        <v>100565</v>
      </c>
      <c r="H19" s="3">
        <f t="shared" si="2"/>
        <v>49540</v>
      </c>
      <c r="I19" s="3">
        <f t="shared" si="2"/>
        <v>104605</v>
      </c>
      <c r="J19" s="3">
        <f t="shared" si="2"/>
        <v>53845</v>
      </c>
      <c r="K19" s="3">
        <f t="shared" si="2"/>
        <v>119667</v>
      </c>
      <c r="L19" s="3">
        <f t="shared" si="2"/>
        <v>70719</v>
      </c>
      <c r="M19" s="3">
        <f t="shared" si="2"/>
        <v>155859</v>
      </c>
      <c r="N19" s="3">
        <f t="shared" si="2"/>
        <v>425</v>
      </c>
      <c r="O19" s="3">
        <f t="shared" si="2"/>
        <v>1492</v>
      </c>
      <c r="P19" s="3"/>
      <c r="Q19" s="3"/>
    </row>
    <row r="20" spans="3:17" ht="2.25" customHeight="1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2.75">
      <c r="B21" s="4" t="s">
        <v>8</v>
      </c>
      <c r="C21" s="13">
        <f aca="true" t="shared" si="3" ref="C21:C51">SUM(D21:O21)</f>
        <v>12232</v>
      </c>
      <c r="D21" s="13">
        <v>1737</v>
      </c>
      <c r="E21" s="13">
        <v>1680</v>
      </c>
      <c r="F21" s="13">
        <v>504</v>
      </c>
      <c r="G21" s="13">
        <v>1029</v>
      </c>
      <c r="H21" s="13">
        <v>608</v>
      </c>
      <c r="I21" s="13">
        <v>1430</v>
      </c>
      <c r="J21" s="13">
        <v>652</v>
      </c>
      <c r="K21" s="13">
        <v>1595</v>
      </c>
      <c r="L21" s="13">
        <v>834</v>
      </c>
      <c r="M21" s="13">
        <v>2143</v>
      </c>
      <c r="N21" s="13">
        <v>20</v>
      </c>
      <c r="O21" s="13">
        <v>0</v>
      </c>
      <c r="P21" s="13"/>
      <c r="Q21" s="13"/>
    </row>
    <row r="22" spans="2:17" ht="12.75">
      <c r="B22" s="4" t="s">
        <v>52</v>
      </c>
      <c r="C22" s="13">
        <f t="shared" si="3"/>
        <v>18841</v>
      </c>
      <c r="D22" s="13">
        <v>1449</v>
      </c>
      <c r="E22" s="13">
        <v>445</v>
      </c>
      <c r="F22" s="13">
        <v>2391</v>
      </c>
      <c r="G22" s="13">
        <v>453</v>
      </c>
      <c r="H22" s="13">
        <v>2713</v>
      </c>
      <c r="I22" s="13">
        <v>470</v>
      </c>
      <c r="J22" s="13">
        <v>3465</v>
      </c>
      <c r="K22" s="13">
        <v>582</v>
      </c>
      <c r="L22" s="13">
        <v>5690</v>
      </c>
      <c r="M22" s="13">
        <v>1183</v>
      </c>
      <c r="N22" s="13">
        <v>0</v>
      </c>
      <c r="O22" s="13">
        <v>0</v>
      </c>
      <c r="P22" s="13"/>
      <c r="Q22" s="13"/>
    </row>
    <row r="23" spans="2:17" ht="12.75">
      <c r="B23" s="4" t="s">
        <v>9</v>
      </c>
      <c r="C23" s="13">
        <f t="shared" si="3"/>
        <v>6382</v>
      </c>
      <c r="D23" s="13">
        <v>689</v>
      </c>
      <c r="E23" s="13">
        <v>66</v>
      </c>
      <c r="F23" s="13">
        <v>1178</v>
      </c>
      <c r="G23" s="13">
        <v>108</v>
      </c>
      <c r="H23" s="13">
        <v>1214</v>
      </c>
      <c r="I23" s="13">
        <v>151</v>
      </c>
      <c r="J23" s="13">
        <v>1334</v>
      </c>
      <c r="K23" s="13">
        <v>165</v>
      </c>
      <c r="L23" s="13">
        <v>1334</v>
      </c>
      <c r="M23" s="13">
        <v>143</v>
      </c>
      <c r="N23" s="13">
        <v>0</v>
      </c>
      <c r="O23" s="13">
        <v>0</v>
      </c>
      <c r="P23" s="13"/>
      <c r="Q23" s="13"/>
    </row>
    <row r="24" spans="2:17" ht="12.75">
      <c r="B24" s="4" t="s">
        <v>10</v>
      </c>
      <c r="C24" s="13">
        <f t="shared" si="3"/>
        <v>12760</v>
      </c>
      <c r="D24" s="13">
        <v>436</v>
      </c>
      <c r="E24" s="13">
        <v>1774</v>
      </c>
      <c r="F24" s="13">
        <v>90</v>
      </c>
      <c r="G24" s="13">
        <v>2173</v>
      </c>
      <c r="H24" s="13">
        <v>129</v>
      </c>
      <c r="I24" s="13">
        <v>2494</v>
      </c>
      <c r="J24" s="13">
        <v>88</v>
      </c>
      <c r="K24" s="13">
        <v>2473</v>
      </c>
      <c r="L24" s="13">
        <v>112</v>
      </c>
      <c r="M24" s="13">
        <v>2991</v>
      </c>
      <c r="N24" s="13">
        <v>0</v>
      </c>
      <c r="O24" s="13">
        <v>0</v>
      </c>
      <c r="P24" s="13"/>
      <c r="Q24" s="13"/>
    </row>
    <row r="25" spans="2:17" ht="12.75">
      <c r="B25" s="4" t="s">
        <v>11</v>
      </c>
      <c r="C25" s="13">
        <f t="shared" si="3"/>
        <v>21086</v>
      </c>
      <c r="D25" s="13">
        <v>1456</v>
      </c>
      <c r="E25" s="13">
        <v>1399</v>
      </c>
      <c r="F25" s="13">
        <v>1612</v>
      </c>
      <c r="G25" s="13">
        <v>2044</v>
      </c>
      <c r="H25" s="13">
        <v>1740</v>
      </c>
      <c r="I25" s="13">
        <v>2378</v>
      </c>
      <c r="J25" s="13">
        <v>2157</v>
      </c>
      <c r="K25" s="13">
        <v>2674</v>
      </c>
      <c r="L25" s="13">
        <v>2117</v>
      </c>
      <c r="M25" s="13">
        <v>3509</v>
      </c>
      <c r="N25" s="13">
        <v>0</v>
      </c>
      <c r="O25" s="13">
        <v>0</v>
      </c>
      <c r="P25" s="13"/>
      <c r="Q25" s="13"/>
    </row>
    <row r="26" spans="2:17" ht="12.75">
      <c r="B26" s="4" t="s">
        <v>12</v>
      </c>
      <c r="C26" s="13">
        <f t="shared" si="3"/>
        <v>7021</v>
      </c>
      <c r="D26" s="13">
        <v>42</v>
      </c>
      <c r="E26" s="13">
        <v>865</v>
      </c>
      <c r="F26" s="13">
        <v>56</v>
      </c>
      <c r="G26" s="13">
        <v>1330</v>
      </c>
      <c r="H26" s="13">
        <v>77</v>
      </c>
      <c r="I26" s="13">
        <v>1455</v>
      </c>
      <c r="J26" s="13">
        <v>59</v>
      </c>
      <c r="K26" s="13">
        <v>1519</v>
      </c>
      <c r="L26" s="13">
        <v>56</v>
      </c>
      <c r="M26" s="13">
        <v>1562</v>
      </c>
      <c r="N26" s="13">
        <v>0</v>
      </c>
      <c r="O26" s="13">
        <v>0</v>
      </c>
      <c r="P26" s="13"/>
      <c r="Q26" s="13"/>
    </row>
    <row r="27" spans="2:17" ht="12.75">
      <c r="B27" s="4" t="s">
        <v>13</v>
      </c>
      <c r="C27" s="13">
        <f t="shared" si="3"/>
        <v>46300</v>
      </c>
      <c r="D27" s="13">
        <v>1593</v>
      </c>
      <c r="E27" s="13">
        <v>12194</v>
      </c>
      <c r="F27" s="13">
        <v>617</v>
      </c>
      <c r="G27" s="13">
        <v>4236</v>
      </c>
      <c r="H27" s="13">
        <v>876</v>
      </c>
      <c r="I27" s="13">
        <v>5799</v>
      </c>
      <c r="J27" s="13">
        <v>1061</v>
      </c>
      <c r="K27" s="13">
        <v>7746</v>
      </c>
      <c r="L27" s="13">
        <v>1345</v>
      </c>
      <c r="M27" s="13">
        <v>10500</v>
      </c>
      <c r="N27" s="13">
        <v>0</v>
      </c>
      <c r="O27" s="13">
        <v>333</v>
      </c>
      <c r="P27" s="13"/>
      <c r="Q27" s="13"/>
    </row>
    <row r="28" spans="2:17" ht="12.75">
      <c r="B28" s="4" t="s">
        <v>14</v>
      </c>
      <c r="C28" s="13">
        <f t="shared" si="3"/>
        <v>31578</v>
      </c>
      <c r="D28" s="13">
        <v>1467</v>
      </c>
      <c r="E28" s="13">
        <v>2728</v>
      </c>
      <c r="F28" s="13">
        <v>629</v>
      </c>
      <c r="G28" s="13">
        <v>3998</v>
      </c>
      <c r="H28" s="13">
        <v>798</v>
      </c>
      <c r="I28" s="13">
        <v>4551</v>
      </c>
      <c r="J28" s="13">
        <v>671</v>
      </c>
      <c r="K28" s="13">
        <v>5426</v>
      </c>
      <c r="L28" s="13">
        <v>1588</v>
      </c>
      <c r="M28" s="13">
        <v>9613</v>
      </c>
      <c r="N28" s="13">
        <v>60</v>
      </c>
      <c r="O28" s="13">
        <v>49</v>
      </c>
      <c r="P28" s="13"/>
      <c r="Q28" s="13"/>
    </row>
    <row r="29" spans="2:17" ht="12.75">
      <c r="B29" s="4" t="s">
        <v>53</v>
      </c>
      <c r="C29" s="13">
        <f t="shared" si="3"/>
        <v>15128</v>
      </c>
      <c r="D29" s="13">
        <v>3760</v>
      </c>
      <c r="E29" s="13">
        <v>194</v>
      </c>
      <c r="F29" s="13">
        <v>2075</v>
      </c>
      <c r="G29" s="13">
        <v>87</v>
      </c>
      <c r="H29" s="13">
        <v>2307</v>
      </c>
      <c r="I29" s="13">
        <v>87</v>
      </c>
      <c r="J29" s="13">
        <v>2641</v>
      </c>
      <c r="K29" s="13">
        <v>118</v>
      </c>
      <c r="L29" s="13">
        <v>3667</v>
      </c>
      <c r="M29" s="13">
        <v>192</v>
      </c>
      <c r="N29" s="13">
        <v>0</v>
      </c>
      <c r="O29" s="13">
        <v>0</v>
      </c>
      <c r="P29" s="13"/>
      <c r="Q29" s="13"/>
    </row>
    <row r="30" spans="2:17" ht="12.75">
      <c r="B30" s="4" t="s">
        <v>15</v>
      </c>
      <c r="C30" s="13">
        <f t="shared" si="3"/>
        <v>83128</v>
      </c>
      <c r="D30" s="13">
        <v>1840</v>
      </c>
      <c r="E30" s="13">
        <v>13493</v>
      </c>
      <c r="F30" s="13">
        <v>321</v>
      </c>
      <c r="G30" s="13">
        <v>15681</v>
      </c>
      <c r="H30" s="13">
        <v>422</v>
      </c>
      <c r="I30" s="13">
        <v>16433</v>
      </c>
      <c r="J30" s="13">
        <v>388</v>
      </c>
      <c r="K30" s="13">
        <v>17006</v>
      </c>
      <c r="L30" s="13">
        <v>715</v>
      </c>
      <c r="M30" s="13">
        <v>16815</v>
      </c>
      <c r="N30" s="13">
        <v>11</v>
      </c>
      <c r="O30" s="13">
        <v>3</v>
      </c>
      <c r="P30" s="13"/>
      <c r="Q30" s="13"/>
    </row>
    <row r="31" spans="2:17" ht="12.75">
      <c r="B31" s="4" t="s">
        <v>16</v>
      </c>
      <c r="C31" s="13">
        <f t="shared" si="3"/>
        <v>47369</v>
      </c>
      <c r="D31" s="13">
        <v>1096</v>
      </c>
      <c r="E31" s="13">
        <v>3521</v>
      </c>
      <c r="F31" s="13">
        <v>1570</v>
      </c>
      <c r="G31" s="13">
        <v>6192</v>
      </c>
      <c r="H31" s="13">
        <v>2012</v>
      </c>
      <c r="I31" s="13">
        <v>7236</v>
      </c>
      <c r="J31" s="13">
        <v>2266</v>
      </c>
      <c r="K31" s="13">
        <v>8846</v>
      </c>
      <c r="L31" s="13">
        <v>3252</v>
      </c>
      <c r="M31" s="13">
        <v>11357</v>
      </c>
      <c r="N31" s="13">
        <v>8</v>
      </c>
      <c r="O31" s="13">
        <v>13</v>
      </c>
      <c r="P31" s="13"/>
      <c r="Q31" s="13"/>
    </row>
    <row r="32" spans="2:17" ht="12.75">
      <c r="B32" s="4" t="s">
        <v>17</v>
      </c>
      <c r="C32" s="13">
        <f t="shared" si="3"/>
        <v>18650</v>
      </c>
      <c r="D32" s="13">
        <v>2131</v>
      </c>
      <c r="E32" s="13">
        <v>806</v>
      </c>
      <c r="F32" s="13">
        <v>2537</v>
      </c>
      <c r="G32" s="13">
        <v>358</v>
      </c>
      <c r="H32" s="13">
        <v>2788</v>
      </c>
      <c r="I32" s="13">
        <v>509</v>
      </c>
      <c r="J32" s="13">
        <v>2957</v>
      </c>
      <c r="K32" s="13">
        <v>534</v>
      </c>
      <c r="L32" s="13">
        <v>5088</v>
      </c>
      <c r="M32" s="13">
        <v>916</v>
      </c>
      <c r="N32" s="13">
        <v>26</v>
      </c>
      <c r="O32" s="13">
        <v>0</v>
      </c>
      <c r="P32" s="13"/>
      <c r="Q32" s="13"/>
    </row>
    <row r="33" spans="2:17" ht="12.75">
      <c r="B33" s="4" t="s">
        <v>18</v>
      </c>
      <c r="C33" s="13">
        <f t="shared" si="3"/>
        <v>20483</v>
      </c>
      <c r="D33" s="13">
        <v>1258</v>
      </c>
      <c r="E33" s="13">
        <v>741</v>
      </c>
      <c r="F33" s="13">
        <v>2358</v>
      </c>
      <c r="G33" s="13">
        <v>1419</v>
      </c>
      <c r="H33" s="13">
        <v>2725</v>
      </c>
      <c r="I33" s="13">
        <v>1637</v>
      </c>
      <c r="J33" s="13">
        <v>3084</v>
      </c>
      <c r="K33" s="13">
        <v>1557</v>
      </c>
      <c r="L33" s="13">
        <v>3916</v>
      </c>
      <c r="M33" s="13">
        <v>1785</v>
      </c>
      <c r="N33" s="13">
        <v>0</v>
      </c>
      <c r="O33" s="13">
        <v>3</v>
      </c>
      <c r="P33" s="13"/>
      <c r="Q33" s="13"/>
    </row>
    <row r="34" spans="2:17" ht="12.75">
      <c r="B34" s="4" t="s">
        <v>19</v>
      </c>
      <c r="C34" s="13">
        <f t="shared" si="3"/>
        <v>33698</v>
      </c>
      <c r="D34" s="13">
        <v>1061</v>
      </c>
      <c r="E34" s="13">
        <v>2461</v>
      </c>
      <c r="F34" s="13">
        <v>1915</v>
      </c>
      <c r="G34" s="13">
        <v>3222</v>
      </c>
      <c r="H34" s="13">
        <v>1952</v>
      </c>
      <c r="I34" s="13">
        <v>3954</v>
      </c>
      <c r="J34" s="13">
        <v>2380</v>
      </c>
      <c r="K34" s="13">
        <v>4164</v>
      </c>
      <c r="L34" s="13">
        <v>3852</v>
      </c>
      <c r="M34" s="13">
        <v>8737</v>
      </c>
      <c r="N34" s="13">
        <v>0</v>
      </c>
      <c r="O34" s="13">
        <v>0</v>
      </c>
      <c r="P34" s="13"/>
      <c r="Q34" s="13"/>
    </row>
    <row r="35" spans="2:17" ht="12.75">
      <c r="B35" s="4" t="s">
        <v>20</v>
      </c>
      <c r="C35" s="13">
        <f t="shared" si="3"/>
        <v>78182</v>
      </c>
      <c r="D35" s="13">
        <v>3648</v>
      </c>
      <c r="E35" s="13">
        <v>15817</v>
      </c>
      <c r="F35" s="13">
        <v>2180</v>
      </c>
      <c r="G35" s="13">
        <v>11189</v>
      </c>
      <c r="H35" s="13">
        <v>3033</v>
      </c>
      <c r="I35" s="13">
        <v>10493</v>
      </c>
      <c r="J35" s="13">
        <v>3615</v>
      </c>
      <c r="K35" s="13">
        <v>11905</v>
      </c>
      <c r="L35" s="13">
        <v>3530</v>
      </c>
      <c r="M35" s="13">
        <v>12109</v>
      </c>
      <c r="N35" s="13">
        <v>220</v>
      </c>
      <c r="O35" s="13">
        <v>443</v>
      </c>
      <c r="P35" s="13"/>
      <c r="Q35" s="13"/>
    </row>
    <row r="36" spans="2:17" ht="12.75">
      <c r="B36" s="4" t="s">
        <v>21</v>
      </c>
      <c r="C36" s="13">
        <f t="shared" si="3"/>
        <v>22515</v>
      </c>
      <c r="D36" s="13">
        <v>531</v>
      </c>
      <c r="E36" s="13">
        <v>10919</v>
      </c>
      <c r="F36" s="13">
        <v>117</v>
      </c>
      <c r="G36" s="13">
        <v>10666</v>
      </c>
      <c r="H36" s="13">
        <v>81</v>
      </c>
      <c r="I36" s="13">
        <v>20</v>
      </c>
      <c r="J36" s="13">
        <v>55</v>
      </c>
      <c r="K36" s="13">
        <v>10</v>
      </c>
      <c r="L36" s="13">
        <v>76</v>
      </c>
      <c r="M36" s="13">
        <v>40</v>
      </c>
      <c r="N36" s="13">
        <v>0</v>
      </c>
      <c r="O36" s="13">
        <v>0</v>
      </c>
      <c r="P36" s="13"/>
      <c r="Q36" s="13"/>
    </row>
    <row r="37" spans="2:17" ht="12.75">
      <c r="B37" s="4" t="s">
        <v>22</v>
      </c>
      <c r="C37" s="13">
        <f t="shared" si="3"/>
        <v>13207</v>
      </c>
      <c r="D37" s="13">
        <v>595</v>
      </c>
      <c r="E37" s="13">
        <v>1440</v>
      </c>
      <c r="F37" s="13">
        <v>108</v>
      </c>
      <c r="G37" s="13">
        <v>1484</v>
      </c>
      <c r="H37" s="13">
        <v>114</v>
      </c>
      <c r="I37" s="13">
        <v>1910</v>
      </c>
      <c r="J37" s="13">
        <v>86</v>
      </c>
      <c r="K37" s="13">
        <v>2404</v>
      </c>
      <c r="L37" s="13">
        <v>100</v>
      </c>
      <c r="M37" s="13">
        <v>4966</v>
      </c>
      <c r="N37" s="13">
        <v>0</v>
      </c>
      <c r="O37" s="13">
        <v>0</v>
      </c>
      <c r="P37" s="13"/>
      <c r="Q37" s="13"/>
    </row>
    <row r="38" spans="2:17" ht="12.75">
      <c r="B38" s="4" t="s">
        <v>23</v>
      </c>
      <c r="C38" s="13">
        <f t="shared" si="3"/>
        <v>25492</v>
      </c>
      <c r="D38" s="13">
        <v>461</v>
      </c>
      <c r="E38" s="13">
        <v>1793</v>
      </c>
      <c r="F38" s="13">
        <v>195</v>
      </c>
      <c r="G38" s="13">
        <v>4761</v>
      </c>
      <c r="H38" s="13">
        <v>234</v>
      </c>
      <c r="I38" s="13">
        <v>5563</v>
      </c>
      <c r="J38" s="13">
        <v>187</v>
      </c>
      <c r="K38" s="13">
        <v>5928</v>
      </c>
      <c r="L38" s="13">
        <v>203</v>
      </c>
      <c r="M38" s="13">
        <v>6167</v>
      </c>
      <c r="N38" s="13">
        <v>0</v>
      </c>
      <c r="O38" s="13">
        <v>0</v>
      </c>
      <c r="P38" s="13"/>
      <c r="Q38" s="13"/>
    </row>
    <row r="39" spans="2:17" ht="12.75">
      <c r="B39" s="4" t="s">
        <v>24</v>
      </c>
      <c r="C39" s="13">
        <f t="shared" si="3"/>
        <v>21877</v>
      </c>
      <c r="D39" s="13">
        <v>820</v>
      </c>
      <c r="E39" s="13">
        <v>2438</v>
      </c>
      <c r="F39" s="13">
        <v>759</v>
      </c>
      <c r="G39" s="13">
        <v>3533</v>
      </c>
      <c r="H39" s="13">
        <v>706</v>
      </c>
      <c r="I39" s="13">
        <v>3898</v>
      </c>
      <c r="J39" s="13">
        <v>867</v>
      </c>
      <c r="K39" s="13">
        <v>3924</v>
      </c>
      <c r="L39" s="13">
        <v>1084</v>
      </c>
      <c r="M39" s="13">
        <v>3847</v>
      </c>
      <c r="N39" s="13">
        <v>1</v>
      </c>
      <c r="O39" s="13">
        <v>0</v>
      </c>
      <c r="P39" s="13"/>
      <c r="Q39" s="13"/>
    </row>
    <row r="40" spans="2:17" ht="12.75">
      <c r="B40" s="4" t="s">
        <v>25</v>
      </c>
      <c r="C40" s="13">
        <f t="shared" si="3"/>
        <v>42735</v>
      </c>
      <c r="D40" s="13">
        <v>1181</v>
      </c>
      <c r="E40" s="13">
        <v>1689</v>
      </c>
      <c r="F40" s="13">
        <v>1254</v>
      </c>
      <c r="G40" s="13">
        <v>3620</v>
      </c>
      <c r="H40" s="13">
        <v>1629</v>
      </c>
      <c r="I40" s="13">
        <v>5404</v>
      </c>
      <c r="J40" s="13">
        <v>1296</v>
      </c>
      <c r="K40" s="13">
        <v>7925</v>
      </c>
      <c r="L40" s="13">
        <v>1788</v>
      </c>
      <c r="M40" s="13">
        <v>16897</v>
      </c>
      <c r="N40" s="13">
        <v>15</v>
      </c>
      <c r="O40" s="13">
        <v>37</v>
      </c>
      <c r="P40" s="13"/>
      <c r="Q40" s="13"/>
    </row>
    <row r="41" spans="2:17" ht="12.75">
      <c r="B41" s="4" t="s">
        <v>26</v>
      </c>
      <c r="C41" s="13">
        <f t="shared" si="3"/>
        <v>4835</v>
      </c>
      <c r="D41" s="13">
        <v>100</v>
      </c>
      <c r="E41" s="13">
        <v>584</v>
      </c>
      <c r="F41" s="13">
        <v>71</v>
      </c>
      <c r="G41" s="13">
        <v>859</v>
      </c>
      <c r="H41" s="13">
        <v>40</v>
      </c>
      <c r="I41" s="13">
        <v>884</v>
      </c>
      <c r="J41" s="13">
        <v>33</v>
      </c>
      <c r="K41" s="13">
        <v>1010</v>
      </c>
      <c r="L41" s="13">
        <v>28</v>
      </c>
      <c r="M41" s="13">
        <v>1157</v>
      </c>
      <c r="N41" s="13">
        <v>0</v>
      </c>
      <c r="O41" s="13">
        <v>69</v>
      </c>
      <c r="P41" s="13"/>
      <c r="Q41" s="13"/>
    </row>
    <row r="42" spans="2:17" ht="12.75">
      <c r="B42" s="4" t="s">
        <v>27</v>
      </c>
      <c r="C42" s="13">
        <f t="shared" si="3"/>
        <v>13107</v>
      </c>
      <c r="D42" s="13">
        <v>1276</v>
      </c>
      <c r="E42" s="13">
        <v>927</v>
      </c>
      <c r="F42" s="13">
        <v>1587</v>
      </c>
      <c r="G42" s="13">
        <v>926</v>
      </c>
      <c r="H42" s="13">
        <v>2356</v>
      </c>
      <c r="I42" s="13">
        <v>1353</v>
      </c>
      <c r="J42" s="13">
        <v>1910</v>
      </c>
      <c r="K42" s="13">
        <v>740</v>
      </c>
      <c r="L42" s="13">
        <v>1564</v>
      </c>
      <c r="M42" s="13">
        <v>468</v>
      </c>
      <c r="N42" s="13">
        <v>0</v>
      </c>
      <c r="O42" s="13">
        <v>0</v>
      </c>
      <c r="P42" s="13"/>
      <c r="Q42" s="13"/>
    </row>
    <row r="43" spans="2:17" ht="12.75">
      <c r="B43" s="4" t="s">
        <v>28</v>
      </c>
      <c r="C43" s="13">
        <f t="shared" si="3"/>
        <v>32105</v>
      </c>
      <c r="D43" s="13">
        <v>736</v>
      </c>
      <c r="E43" s="13">
        <v>2111</v>
      </c>
      <c r="F43" s="13">
        <v>289</v>
      </c>
      <c r="G43" s="13">
        <v>3496</v>
      </c>
      <c r="H43" s="13">
        <v>213</v>
      </c>
      <c r="I43" s="13">
        <v>6390</v>
      </c>
      <c r="J43" s="13">
        <v>181</v>
      </c>
      <c r="K43" s="13">
        <v>8779</v>
      </c>
      <c r="L43" s="13">
        <v>289</v>
      </c>
      <c r="M43" s="13">
        <v>9571</v>
      </c>
      <c r="N43" s="13">
        <v>6</v>
      </c>
      <c r="O43" s="13">
        <v>44</v>
      </c>
      <c r="P43" s="13"/>
      <c r="Q43" s="13"/>
    </row>
    <row r="44" spans="2:17" ht="12.75">
      <c r="B44" s="4" t="s">
        <v>29</v>
      </c>
      <c r="C44" s="13">
        <f t="shared" si="3"/>
        <v>38485</v>
      </c>
      <c r="D44" s="13">
        <v>2517</v>
      </c>
      <c r="E44" s="13">
        <v>2584</v>
      </c>
      <c r="F44" s="13">
        <v>2793</v>
      </c>
      <c r="G44" s="13">
        <v>4636</v>
      </c>
      <c r="H44" s="13">
        <v>2821</v>
      </c>
      <c r="I44" s="13">
        <v>5077</v>
      </c>
      <c r="J44" s="13">
        <v>3225</v>
      </c>
      <c r="K44" s="13">
        <v>5369</v>
      </c>
      <c r="L44" s="13">
        <v>4512</v>
      </c>
      <c r="M44" s="13">
        <v>4417</v>
      </c>
      <c r="N44" s="13">
        <v>58</v>
      </c>
      <c r="O44" s="13">
        <v>476</v>
      </c>
      <c r="P44" s="13"/>
      <c r="Q44" s="13"/>
    </row>
    <row r="45" spans="2:17" ht="12.75">
      <c r="B45" s="4" t="s">
        <v>30</v>
      </c>
      <c r="C45" s="13">
        <f t="shared" si="3"/>
        <v>17624</v>
      </c>
      <c r="D45" s="13">
        <v>1177</v>
      </c>
      <c r="E45" s="13">
        <v>2351</v>
      </c>
      <c r="F45" s="13">
        <v>756</v>
      </c>
      <c r="G45" s="13">
        <v>1871</v>
      </c>
      <c r="H45" s="13">
        <v>819</v>
      </c>
      <c r="I45" s="13">
        <v>2275</v>
      </c>
      <c r="J45" s="13">
        <v>1316</v>
      </c>
      <c r="K45" s="13">
        <v>2466</v>
      </c>
      <c r="L45" s="13">
        <v>1137</v>
      </c>
      <c r="M45" s="13">
        <v>3456</v>
      </c>
      <c r="N45" s="13">
        <v>0</v>
      </c>
      <c r="O45" s="13">
        <v>0</v>
      </c>
      <c r="P45" s="13"/>
      <c r="Q45" s="13"/>
    </row>
    <row r="46" spans="2:17" ht="12.75">
      <c r="B46" s="4" t="s">
        <v>31</v>
      </c>
      <c r="C46" s="13">
        <f t="shared" si="3"/>
        <v>44778</v>
      </c>
      <c r="D46" s="13">
        <v>6846</v>
      </c>
      <c r="E46" s="13">
        <v>69</v>
      </c>
      <c r="F46" s="13">
        <v>10582</v>
      </c>
      <c r="G46" s="13">
        <v>14</v>
      </c>
      <c r="H46" s="13">
        <v>8799</v>
      </c>
      <c r="I46" s="13">
        <v>13</v>
      </c>
      <c r="J46" s="13">
        <v>9695</v>
      </c>
      <c r="K46" s="13">
        <v>17</v>
      </c>
      <c r="L46" s="13">
        <v>8715</v>
      </c>
      <c r="M46" s="13">
        <v>28</v>
      </c>
      <c r="N46" s="13">
        <v>0</v>
      </c>
      <c r="O46" s="13">
        <v>0</v>
      </c>
      <c r="P46" s="13"/>
      <c r="Q46" s="13"/>
    </row>
    <row r="47" spans="2:17" ht="12.75">
      <c r="B47" s="4" t="s">
        <v>32</v>
      </c>
      <c r="C47" s="13">
        <f t="shared" si="3"/>
        <v>27755</v>
      </c>
      <c r="D47" s="13">
        <v>2092</v>
      </c>
      <c r="E47" s="13">
        <v>1904</v>
      </c>
      <c r="F47" s="13">
        <v>1745</v>
      </c>
      <c r="G47" s="13">
        <v>2090</v>
      </c>
      <c r="H47" s="13">
        <v>2128</v>
      </c>
      <c r="I47" s="13">
        <v>2103</v>
      </c>
      <c r="J47" s="13">
        <v>2304</v>
      </c>
      <c r="K47" s="13">
        <v>2853</v>
      </c>
      <c r="L47" s="13">
        <v>4951</v>
      </c>
      <c r="M47" s="13">
        <v>5563</v>
      </c>
      <c r="N47" s="13">
        <v>0</v>
      </c>
      <c r="O47" s="13">
        <v>22</v>
      </c>
      <c r="P47" s="13"/>
      <c r="Q47" s="13"/>
    </row>
    <row r="48" spans="2:17" ht="12.75">
      <c r="B48" s="4" t="s">
        <v>33</v>
      </c>
      <c r="C48" s="13">
        <f t="shared" si="3"/>
        <v>10540</v>
      </c>
      <c r="D48" s="13">
        <v>1334</v>
      </c>
      <c r="E48" s="13">
        <v>1794</v>
      </c>
      <c r="F48" s="13">
        <v>555</v>
      </c>
      <c r="G48" s="13">
        <v>1922</v>
      </c>
      <c r="H48" s="13">
        <v>434</v>
      </c>
      <c r="I48" s="13">
        <v>1556</v>
      </c>
      <c r="J48" s="13">
        <v>79</v>
      </c>
      <c r="K48" s="13">
        <v>1278</v>
      </c>
      <c r="L48" s="13">
        <v>86</v>
      </c>
      <c r="M48" s="13">
        <v>1502</v>
      </c>
      <c r="N48" s="13">
        <v>0</v>
      </c>
      <c r="O48" s="13">
        <v>0</v>
      </c>
      <c r="P48" s="13"/>
      <c r="Q48" s="13"/>
    </row>
    <row r="49" spans="2:17" ht="12.75">
      <c r="B49" s="4" t="s">
        <v>34</v>
      </c>
      <c r="C49" s="13">
        <f t="shared" si="3"/>
        <v>32523</v>
      </c>
      <c r="D49" s="13">
        <v>713</v>
      </c>
      <c r="E49" s="13">
        <v>2104</v>
      </c>
      <c r="F49" s="13">
        <v>729</v>
      </c>
      <c r="G49" s="13">
        <v>3768</v>
      </c>
      <c r="H49" s="13">
        <v>1167</v>
      </c>
      <c r="I49" s="13">
        <v>5296</v>
      </c>
      <c r="J49" s="13">
        <v>1227</v>
      </c>
      <c r="K49" s="13">
        <v>5907</v>
      </c>
      <c r="L49" s="13">
        <v>2894</v>
      </c>
      <c r="M49" s="13">
        <v>8718</v>
      </c>
      <c r="N49" s="13">
        <v>0</v>
      </c>
      <c r="O49" s="13">
        <v>0</v>
      </c>
      <c r="P49" s="13"/>
      <c r="Q49" s="13"/>
    </row>
    <row r="50" spans="2:17" ht="12.75">
      <c r="B50" s="4" t="s">
        <v>35</v>
      </c>
      <c r="C50" s="13">
        <f t="shared" si="3"/>
        <v>20298</v>
      </c>
      <c r="D50" s="13">
        <v>1286</v>
      </c>
      <c r="E50" s="13">
        <v>1068</v>
      </c>
      <c r="F50" s="13">
        <v>2175</v>
      </c>
      <c r="G50" s="13">
        <v>1412</v>
      </c>
      <c r="H50" s="13">
        <v>2333</v>
      </c>
      <c r="I50" s="13">
        <v>1780</v>
      </c>
      <c r="J50" s="13">
        <v>2001</v>
      </c>
      <c r="K50" s="13">
        <v>2266</v>
      </c>
      <c r="L50" s="13">
        <v>3526</v>
      </c>
      <c r="M50" s="13">
        <v>2451</v>
      </c>
      <c r="N50" s="13">
        <v>0</v>
      </c>
      <c r="O50" s="13">
        <v>0</v>
      </c>
      <c r="P50" s="13"/>
      <c r="Q50" s="13"/>
    </row>
    <row r="51" spans="2:17" ht="12.75">
      <c r="B51" s="4" t="s">
        <v>36</v>
      </c>
      <c r="C51" s="13">
        <f t="shared" si="3"/>
        <v>21602</v>
      </c>
      <c r="D51" s="13">
        <v>1462</v>
      </c>
      <c r="E51" s="13">
        <v>1129</v>
      </c>
      <c r="F51" s="13">
        <v>1973</v>
      </c>
      <c r="G51" s="13">
        <v>1988</v>
      </c>
      <c r="H51" s="13">
        <v>2272</v>
      </c>
      <c r="I51" s="13">
        <v>2006</v>
      </c>
      <c r="J51" s="13">
        <v>2565</v>
      </c>
      <c r="K51" s="13">
        <v>2481</v>
      </c>
      <c r="L51" s="13">
        <v>2670</v>
      </c>
      <c r="M51" s="13">
        <v>3056</v>
      </c>
      <c r="N51" s="13">
        <v>0</v>
      </c>
      <c r="O51" s="13">
        <v>0</v>
      </c>
      <c r="P51" s="13"/>
      <c r="Q51" s="13"/>
    </row>
    <row r="52" spans="2:17" ht="12.75">
      <c r="B52" s="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ht="12.75">
      <c r="B53" s="2" t="s">
        <v>37</v>
      </c>
      <c r="C53" s="3">
        <f>SUM(C55:C64)</f>
        <v>5475</v>
      </c>
      <c r="D53" s="3">
        <f aca="true" t="shared" si="4" ref="D53:O53">SUM(D55:D64)</f>
        <v>1488</v>
      </c>
      <c r="E53" s="3">
        <f t="shared" si="4"/>
        <v>927</v>
      </c>
      <c r="F53" s="3">
        <f t="shared" si="4"/>
        <v>371</v>
      </c>
      <c r="G53" s="3">
        <f t="shared" si="4"/>
        <v>463</v>
      </c>
      <c r="H53" s="3">
        <f t="shared" si="4"/>
        <v>367</v>
      </c>
      <c r="I53" s="3">
        <f t="shared" si="4"/>
        <v>447</v>
      </c>
      <c r="J53" s="3">
        <f t="shared" si="4"/>
        <v>250</v>
      </c>
      <c r="K53" s="3">
        <f t="shared" si="4"/>
        <v>419</v>
      </c>
      <c r="L53" s="3">
        <f t="shared" si="4"/>
        <v>312</v>
      </c>
      <c r="M53" s="3">
        <f t="shared" si="4"/>
        <v>380</v>
      </c>
      <c r="N53" s="3">
        <f t="shared" si="4"/>
        <v>26</v>
      </c>
      <c r="O53" s="3">
        <f t="shared" si="4"/>
        <v>25</v>
      </c>
      <c r="P53" s="13"/>
      <c r="Q53" s="13"/>
    </row>
    <row r="54" spans="2:17" ht="6" customHeight="1">
      <c r="B54" s="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ht="12.75">
      <c r="B55" s="14" t="s">
        <v>38</v>
      </c>
      <c r="C55" s="13">
        <f aca="true" t="shared" si="5" ref="C55:C64">SUM(D55:O55)</f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/>
      <c r="Q55" s="13"/>
    </row>
    <row r="56" spans="2:17" ht="12.75">
      <c r="B56" s="14" t="s">
        <v>39</v>
      </c>
      <c r="C56" s="13">
        <f t="shared" si="5"/>
        <v>320</v>
      </c>
      <c r="D56" s="13">
        <v>41</v>
      </c>
      <c r="E56" s="13">
        <v>120</v>
      </c>
      <c r="F56" s="13">
        <v>1</v>
      </c>
      <c r="G56" s="13">
        <v>1</v>
      </c>
      <c r="H56" s="13">
        <v>35</v>
      </c>
      <c r="I56" s="13">
        <v>37</v>
      </c>
      <c r="J56" s="13">
        <v>2</v>
      </c>
      <c r="K56" s="13">
        <v>0</v>
      </c>
      <c r="L56" s="13">
        <v>26</v>
      </c>
      <c r="M56" s="13">
        <v>51</v>
      </c>
      <c r="N56" s="13">
        <v>3</v>
      </c>
      <c r="O56" s="13">
        <v>3</v>
      </c>
      <c r="P56" s="13"/>
      <c r="Q56" s="13"/>
    </row>
    <row r="57" spans="2:17" ht="12.75">
      <c r="B57" s="14" t="s">
        <v>40</v>
      </c>
      <c r="C57" s="13">
        <f t="shared" si="5"/>
        <v>703</v>
      </c>
      <c r="D57" s="13">
        <v>255</v>
      </c>
      <c r="E57" s="13">
        <v>67</v>
      </c>
      <c r="F57" s="13">
        <v>109</v>
      </c>
      <c r="G57" s="13">
        <v>30</v>
      </c>
      <c r="H57" s="13">
        <v>95</v>
      </c>
      <c r="I57" s="13">
        <v>27</v>
      </c>
      <c r="J57" s="13">
        <v>49</v>
      </c>
      <c r="K57" s="13">
        <v>0</v>
      </c>
      <c r="L57" s="13">
        <v>70</v>
      </c>
      <c r="M57" s="13">
        <v>0</v>
      </c>
      <c r="N57" s="13">
        <v>0</v>
      </c>
      <c r="O57" s="13">
        <v>1</v>
      </c>
      <c r="P57" s="13"/>
      <c r="Q57" s="13"/>
    </row>
    <row r="58" spans="2:17" ht="12.75">
      <c r="B58" s="14" t="s">
        <v>41</v>
      </c>
      <c r="C58" s="13">
        <f t="shared" si="5"/>
        <v>1209</v>
      </c>
      <c r="D58" s="13">
        <v>660</v>
      </c>
      <c r="E58" s="13">
        <v>329</v>
      </c>
      <c r="F58" s="13">
        <v>50</v>
      </c>
      <c r="G58" s="13">
        <v>16</v>
      </c>
      <c r="H58" s="13">
        <v>53</v>
      </c>
      <c r="I58" s="13">
        <v>6</v>
      </c>
      <c r="J58" s="13">
        <v>33</v>
      </c>
      <c r="K58" s="13">
        <v>3</v>
      </c>
      <c r="L58" s="13">
        <v>55</v>
      </c>
      <c r="M58" s="13">
        <v>4</v>
      </c>
      <c r="N58" s="13">
        <v>0</v>
      </c>
      <c r="O58" s="13">
        <v>0</v>
      </c>
      <c r="P58" s="13"/>
      <c r="Q58" s="13"/>
    </row>
    <row r="59" spans="2:17" ht="12.75">
      <c r="B59" s="14" t="s">
        <v>42</v>
      </c>
      <c r="C59" s="13">
        <f t="shared" si="5"/>
        <v>2076</v>
      </c>
      <c r="D59" s="13">
        <v>72</v>
      </c>
      <c r="E59" s="13">
        <v>206</v>
      </c>
      <c r="F59" s="13">
        <v>65</v>
      </c>
      <c r="G59" s="13">
        <v>358</v>
      </c>
      <c r="H59" s="13">
        <v>91</v>
      </c>
      <c r="I59" s="13">
        <v>364</v>
      </c>
      <c r="J59" s="13">
        <v>88</v>
      </c>
      <c r="K59" s="13">
        <v>412</v>
      </c>
      <c r="L59" s="13">
        <v>100</v>
      </c>
      <c r="M59" s="13">
        <v>320</v>
      </c>
      <c r="N59" s="13">
        <v>0</v>
      </c>
      <c r="O59" s="13">
        <v>0</v>
      </c>
      <c r="P59" s="13"/>
      <c r="Q59" s="13"/>
    </row>
    <row r="60" spans="2:17" ht="12.75">
      <c r="B60" s="14" t="s">
        <v>43</v>
      </c>
      <c r="C60" s="13">
        <f t="shared" si="5"/>
        <v>6</v>
      </c>
      <c r="D60" s="13">
        <v>2</v>
      </c>
      <c r="E60" s="13">
        <v>0</v>
      </c>
      <c r="F60" s="13">
        <v>0</v>
      </c>
      <c r="G60" s="13">
        <v>0</v>
      </c>
      <c r="H60" s="13">
        <v>2</v>
      </c>
      <c r="I60" s="13">
        <v>0</v>
      </c>
      <c r="J60" s="13">
        <v>0</v>
      </c>
      <c r="K60" s="13">
        <v>1</v>
      </c>
      <c r="L60" s="13">
        <v>1</v>
      </c>
      <c r="M60" s="13">
        <v>0</v>
      </c>
      <c r="N60" s="13">
        <v>0</v>
      </c>
      <c r="O60" s="13">
        <v>0</v>
      </c>
      <c r="P60" s="13"/>
      <c r="Q60" s="13"/>
    </row>
    <row r="61" spans="2:17" ht="12.75">
      <c r="B61" s="14" t="s">
        <v>44</v>
      </c>
      <c r="C61" s="13">
        <f t="shared" si="5"/>
        <v>190</v>
      </c>
      <c r="D61" s="13">
        <v>84</v>
      </c>
      <c r="E61" s="13">
        <v>13</v>
      </c>
      <c r="F61" s="13">
        <v>25</v>
      </c>
      <c r="G61" s="13">
        <v>14</v>
      </c>
      <c r="H61" s="13">
        <v>20</v>
      </c>
      <c r="I61" s="13">
        <v>8</v>
      </c>
      <c r="J61" s="13">
        <v>15</v>
      </c>
      <c r="K61" s="13">
        <v>1</v>
      </c>
      <c r="L61" s="13">
        <v>7</v>
      </c>
      <c r="M61" s="13">
        <v>2</v>
      </c>
      <c r="N61" s="13">
        <v>1</v>
      </c>
      <c r="O61" s="13">
        <v>0</v>
      </c>
      <c r="P61" s="13"/>
      <c r="Q61" s="13"/>
    </row>
    <row r="62" spans="2:17" ht="12.75">
      <c r="B62" s="15" t="s">
        <v>45</v>
      </c>
      <c r="C62" s="13">
        <f t="shared" si="5"/>
        <v>203</v>
      </c>
      <c r="D62" s="13">
        <v>28</v>
      </c>
      <c r="E62" s="13">
        <v>10</v>
      </c>
      <c r="F62" s="13">
        <v>42</v>
      </c>
      <c r="G62" s="13">
        <v>1</v>
      </c>
      <c r="H62" s="13">
        <v>44</v>
      </c>
      <c r="I62" s="13">
        <v>0</v>
      </c>
      <c r="J62" s="13">
        <v>39</v>
      </c>
      <c r="K62" s="13">
        <v>0</v>
      </c>
      <c r="L62" s="13">
        <v>39</v>
      </c>
      <c r="M62" s="13">
        <v>0</v>
      </c>
      <c r="N62" s="13">
        <v>0</v>
      </c>
      <c r="O62" s="13">
        <v>0</v>
      </c>
      <c r="P62" s="13"/>
      <c r="Q62" s="13"/>
    </row>
    <row r="63" spans="2:17" ht="12.75">
      <c r="B63" s="14" t="s">
        <v>46</v>
      </c>
      <c r="C63" s="13">
        <f t="shared" si="5"/>
        <v>480</v>
      </c>
      <c r="D63" s="13">
        <v>191</v>
      </c>
      <c r="E63" s="13">
        <v>129</v>
      </c>
      <c r="F63" s="13">
        <v>57</v>
      </c>
      <c r="G63" s="13">
        <v>43</v>
      </c>
      <c r="H63" s="13">
        <v>3</v>
      </c>
      <c r="I63" s="13">
        <v>5</v>
      </c>
      <c r="J63" s="13">
        <v>0</v>
      </c>
      <c r="K63" s="13">
        <v>2</v>
      </c>
      <c r="L63" s="13">
        <v>4</v>
      </c>
      <c r="M63" s="13">
        <v>3</v>
      </c>
      <c r="N63" s="13">
        <v>22</v>
      </c>
      <c r="O63" s="13">
        <v>21</v>
      </c>
      <c r="P63" s="13"/>
      <c r="Q63" s="13"/>
    </row>
    <row r="64" spans="2:17" ht="12.75">
      <c r="B64" s="16" t="s">
        <v>47</v>
      </c>
      <c r="C64" s="13">
        <f t="shared" si="5"/>
        <v>288</v>
      </c>
      <c r="D64" s="17">
        <v>155</v>
      </c>
      <c r="E64" s="17">
        <v>53</v>
      </c>
      <c r="F64" s="17">
        <v>22</v>
      </c>
      <c r="G64" s="17">
        <v>0</v>
      </c>
      <c r="H64" s="17">
        <v>24</v>
      </c>
      <c r="I64" s="17">
        <v>0</v>
      </c>
      <c r="J64" s="17">
        <v>24</v>
      </c>
      <c r="K64" s="17">
        <v>0</v>
      </c>
      <c r="L64" s="17">
        <v>10</v>
      </c>
      <c r="M64" s="17">
        <v>0</v>
      </c>
      <c r="N64" s="17">
        <v>0</v>
      </c>
      <c r="O64" s="17">
        <v>0</v>
      </c>
      <c r="P64" s="13"/>
      <c r="Q64" s="13"/>
    </row>
    <row r="65" spans="2:17" ht="8.25" customHeight="1">
      <c r="B65" s="7"/>
      <c r="C65" s="12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3"/>
      <c r="O65" s="13"/>
      <c r="P65" s="13"/>
      <c r="Q65" s="13"/>
    </row>
    <row r="66" spans="2:17" ht="12.75">
      <c r="B66" s="24" t="s">
        <v>58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ht="12.75">
      <c r="B67" s="23" t="s">
        <v>56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ht="12.75">
      <c r="B68" s="23" t="s">
        <v>57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3:17" ht="12.7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3:17" ht="12.7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3:17" ht="12.7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3:17" ht="12.7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3:17" ht="12.7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3:17" ht="12.7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3:17" ht="12.7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3:17" ht="12.7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3:17" ht="12.7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3:17" ht="12.7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3:17" ht="12.7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3:17" ht="12.7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3:17" ht="12.7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3:17" ht="12.7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3:17" ht="12.7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3:17" ht="12.7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3:17" ht="12.7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3:17" ht="12.7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3:17" ht="12.7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3:17" ht="12.7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3:17" ht="12.7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3:17" ht="12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3:17" ht="12.7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3:17" ht="12.7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3:17" ht="12.7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3:17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3:17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3:17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3:17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3:17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3:17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3:17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3:17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3:17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3:17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3:17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3:17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3:17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3:17" ht="12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3:17" ht="12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3:17" ht="12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3:17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3:17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3:17" ht="12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3:17" ht="12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3:17" ht="12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3:17" ht="12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3:17" ht="12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3:17" ht="12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3:17" ht="12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3:17" ht="12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3:17" ht="12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3:17" ht="12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3:17" ht="12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3:17" ht="12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3:17" ht="12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3:17" ht="12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3:17" ht="12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3:17" ht="12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3:17" ht="12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3:17" ht="12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3:17" ht="12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3:17" ht="12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3:17" ht="12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3:17" ht="12.7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3:17" ht="12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3:17" ht="12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3:17" ht="12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3:17" ht="12.7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3:17" ht="12.7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3:17" ht="12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3:17" ht="12.7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3:17" ht="12.7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3:17" ht="12.7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3:17" ht="12.7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3:17" ht="12.7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3:17" ht="12.7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3:17" ht="12.7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3:17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3:17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3:17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3:17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3:17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3:17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3:17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3:17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3:17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3:17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3:17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3:17" ht="12.7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3:17" ht="12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3:17" ht="12.7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3:17" ht="12.7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3:17" ht="12.7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3:17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3:17" ht="12.7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3:17" ht="12.7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3:17" ht="12.7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3:17" ht="12.7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3:17" ht="12.7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3:17" ht="12.7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3:17" ht="12.7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3:17" ht="12.7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3:17" ht="12.7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3:17" ht="12.7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3:17" ht="12.7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3:17" ht="12.7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3:17" ht="12.7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3:17" ht="12.7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3:17" ht="12.7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3:17" ht="12.7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3:17" ht="12.7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3:17" ht="12.7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3:17" ht="12.7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3:17" ht="12.7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3:17" ht="12.7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3:17" ht="12.7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3:17" ht="12.7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3:17" ht="12.7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3:17" ht="12.7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3:17" ht="12.7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3:17" ht="12.7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3:17" ht="12.7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3:17" ht="12.7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3:17" ht="12.7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3:17" ht="12.7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3:17" ht="12.7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3:17" ht="12.7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3:17" ht="12.7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3:17" ht="12.7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3:17" ht="12.7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3:17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3:17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3:17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3:17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3:17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3:17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3:17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3:17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3:17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3:17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3:17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3:17" ht="12.7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3:17" ht="12.7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3:17" ht="12.7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3:17" ht="12.7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3:17" ht="12.7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3:17" ht="12.7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3:17" ht="12.7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3:17" ht="12.7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3:17" ht="12.7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3:17" ht="12.7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3:17" ht="12.7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3:17" ht="12.7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3:17" ht="12.7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</sheetData>
  <sheetProtection/>
  <mergeCells count="8">
    <mergeCell ref="B1:O1"/>
    <mergeCell ref="B3:O3"/>
    <mergeCell ref="N7:O7"/>
    <mergeCell ref="D7:E7"/>
    <mergeCell ref="F7:G7"/>
    <mergeCell ref="H7:I7"/>
    <mergeCell ref="J7:K7"/>
    <mergeCell ref="L7:M7"/>
  </mergeCells>
  <printOptions/>
  <pageMargins left="0.984251968503937" right="0" top="0" bottom="0.5905511811023623" header="0" footer="0"/>
  <pageSetup firstPageNumber="838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2009-07-30T16:31:51Z</cp:lastPrinted>
  <dcterms:created xsi:type="dcterms:W3CDTF">2004-02-02T22:25:42Z</dcterms:created>
  <dcterms:modified xsi:type="dcterms:W3CDTF">2009-07-30T16:32:17Z</dcterms:modified>
  <cp:category/>
  <cp:version/>
  <cp:contentType/>
  <cp:contentStatus/>
</cp:coreProperties>
</file>