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1910" sheetId="1" r:id="rId1"/>
  </sheets>
  <definedNames>
    <definedName name="\a">'CUAD1910'!$I$15</definedName>
    <definedName name="A_IMPRESIÓN_IM">'CUAD1910'!$A$1:$E$55</definedName>
    <definedName name="_xlnm.Print_Area" localSheetId="0">'CUAD1910'!$A$1:$F$56</definedName>
    <definedName name="Imprimir_área_IM" localSheetId="0">'CUAD1910'!$A$1:$F$56</definedName>
  </definedNames>
  <calcPr fullCalcOnLoad="1"/>
</workbook>
</file>

<file path=xl/sharedStrings.xml><?xml version="1.0" encoding="utf-8"?>
<sst xmlns="http://schemas.openxmlformats.org/spreadsheetml/2006/main" count="50" uniqueCount="50">
  <si>
    <t xml:space="preserve"> </t>
  </si>
  <si>
    <t>NOTIFICACION</t>
  </si>
  <si>
    <t xml:space="preserve">            %</t>
  </si>
  <si>
    <t xml:space="preserve">      DELEGACION </t>
  </si>
  <si>
    <t>RECIBIDA</t>
  </si>
  <si>
    <t>META</t>
  </si>
  <si>
    <t>CUMPLIMIENTO</t>
  </si>
  <si>
    <t xml:space="preserve">  TOTAL                     </t>
  </si>
  <si>
    <t xml:space="preserve">  DISTRITO FEDERAL            </t>
  </si>
  <si>
    <t xml:space="preserve">  AREA FORANEA              </t>
  </si>
  <si>
    <t xml:space="preserve">  AGUASCALIENTES              </t>
  </si>
  <si>
    <t xml:space="preserve">  BAJA CALIFORNIA           </t>
  </si>
  <si>
    <t xml:space="preserve">  BAJA CALIFORNIA SUR</t>
  </si>
  <si>
    <t xml:space="preserve">  CAMPECHE</t>
  </si>
  <si>
    <t xml:space="preserve">  COAHUILA</t>
  </si>
  <si>
    <t xml:space="preserve">  COLIMA</t>
  </si>
  <si>
    <t xml:space="preserve">  CHIAPAS</t>
  </si>
  <si>
    <t xml:space="preserve">  CHIHUAHUA</t>
  </si>
  <si>
    <t xml:space="preserve">  DURANGO</t>
  </si>
  <si>
    <t xml:space="preserve">  GUERRERO</t>
  </si>
  <si>
    <t xml:space="preserve">  HIDALGO</t>
  </si>
  <si>
    <t xml:space="preserve">  MEXICO</t>
  </si>
  <si>
    <t xml:space="preserve">  MICHOACAN</t>
  </si>
  <si>
    <t xml:space="preserve">  MORELOS</t>
  </si>
  <si>
    <t xml:space="preserve">  NAYARIT</t>
  </si>
  <si>
    <t xml:space="preserve">  QUERETARO</t>
  </si>
  <si>
    <t xml:space="preserve">  QUINTANA ROO</t>
  </si>
  <si>
    <t xml:space="preserve">  SAN LUIS POTOSI</t>
  </si>
  <si>
    <t xml:space="preserve">  SONORA</t>
  </si>
  <si>
    <t xml:space="preserve">  TABASCO</t>
  </si>
  <si>
    <t xml:space="preserve">  TAMAULIPAS</t>
  </si>
  <si>
    <t xml:space="preserve">  TLAXCALA</t>
  </si>
  <si>
    <t xml:space="preserve">  VERACRUZ</t>
  </si>
  <si>
    <t xml:space="preserve">  ZACATECAS</t>
  </si>
  <si>
    <t xml:space="preserve">  FUENTE: FORMAS SUIVE-1-2005. INFORME SEMANAL DE CASOS NUEVOS DE ENFERMEDADES.</t>
  </si>
  <si>
    <t xml:space="preserve">  ZONA NORTE *</t>
  </si>
  <si>
    <t xml:space="preserve">  ZONA ORIENTE *</t>
  </si>
  <si>
    <t xml:space="preserve">  ZONA SUR *</t>
  </si>
  <si>
    <t xml:space="preserve">  ZONA PONIENTE</t>
  </si>
  <si>
    <t xml:space="preserve">  GUANAJUATO *</t>
  </si>
  <si>
    <t xml:space="preserve">  JALISCO *</t>
  </si>
  <si>
    <t xml:space="preserve">  NUEVO LEON *</t>
  </si>
  <si>
    <t xml:space="preserve">  OAXACA *</t>
  </si>
  <si>
    <t xml:space="preserve">  PUEBLA *</t>
  </si>
  <si>
    <t xml:space="preserve">  SINALOA *</t>
  </si>
  <si>
    <t xml:space="preserve">  YUCATAN *</t>
  </si>
  <si>
    <t xml:space="preserve">          DEPARTAMENTO DE VIGILANCIA Y CONTROL EPIDEMIOLOGICO.</t>
  </si>
  <si>
    <t>ANUARIO ESTADÍSTICO 2008</t>
  </si>
  <si>
    <t xml:space="preserve">          (*) INCLUYE INFORMACION DEL HOSPITAL REGIONAL</t>
  </si>
  <si>
    <t>19. 11  NOTIFICACION DE CASOS NUEVOS DE ENFERMEDADES, LOGROS Y CUMPLIMIENTO POR DELEGACION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</si>
</sst>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_)"/>
    <numFmt numFmtId="165" formatCode="#,##0_);\(#,##0\)"/>
    <numFmt numFmtId="166" formatCode="#,##0.0"/>
  </numFmts>
  <fonts count="24">
    <font>
      <sz val="10"/>
      <name val="Courier"/>
      <family val="0"/>
    </font>
    <font>
      <sz val="10"/>
      <name val="Arial"/>
      <family val="0"/>
    </font>
    <font>
      <b/>
      <sz val="10"/>
      <color indexed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0"/>
      <name val="Courie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2" fillId="7" borderId="1" applyNumberFormat="0" applyAlignment="0" applyProtection="0"/>
    <xf numFmtId="0" fontId="13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1" fillId="0" borderId="0" applyFont="0" applyFill="0" applyBorder="0" applyAlignment="0" applyProtection="0"/>
    <xf numFmtId="0" fontId="15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21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right"/>
      <protection/>
    </xf>
    <xf numFmtId="164" fontId="1" fillId="0" borderId="0" xfId="0" applyNumberFormat="1" applyFont="1" applyAlignment="1" applyProtection="1">
      <alignment/>
      <protection/>
    </xf>
    <xf numFmtId="165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10" xfId="0" applyFont="1" applyBorder="1" applyAlignment="1" applyProtection="1">
      <alignment horizontal="left"/>
      <protection/>
    </xf>
    <xf numFmtId="0" fontId="1" fillId="0" borderId="10" xfId="0" applyFont="1" applyBorder="1" applyAlignment="1">
      <alignment/>
    </xf>
    <xf numFmtId="166" fontId="1" fillId="0" borderId="0" xfId="0" applyNumberFormat="1" applyFont="1" applyAlignment="1" applyProtection="1">
      <alignment/>
      <protection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right"/>
      <protection/>
    </xf>
    <xf numFmtId="0" fontId="22" fillId="0" borderId="0" xfId="0" applyFont="1" applyAlignment="1">
      <alignment/>
    </xf>
    <xf numFmtId="0" fontId="22" fillId="0" borderId="0" xfId="0" applyFont="1" applyAlignment="1" applyProtection="1">
      <alignment horizontal="left"/>
      <protection/>
    </xf>
    <xf numFmtId="165" fontId="22" fillId="0" borderId="0" xfId="0" applyNumberFormat="1" applyFont="1" applyAlignment="1" applyProtection="1">
      <alignment/>
      <protection/>
    </xf>
    <xf numFmtId="166" fontId="22" fillId="0" borderId="0" xfId="0" applyNumberFormat="1" applyFont="1" applyAlignment="1" applyProtection="1">
      <alignment/>
      <protection/>
    </xf>
    <xf numFmtId="0" fontId="23" fillId="0" borderId="0" xfId="0" applyFont="1" applyAlignment="1">
      <alignment/>
    </xf>
    <xf numFmtId="0" fontId="22" fillId="0" borderId="0" xfId="0" applyFont="1" applyBorder="1" applyAlignment="1">
      <alignment/>
    </xf>
    <xf numFmtId="0" fontId="4" fillId="0" borderId="0" xfId="0" applyFont="1" applyAlignment="1" applyProtection="1" quotePrefix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28575</xdr:rowOff>
    </xdr:from>
    <xdr:to>
      <xdr:col>1</xdr:col>
      <xdr:colOff>457200</xdr:colOff>
      <xdr:row>3</xdr:row>
      <xdr:rowOff>47625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8575"/>
          <a:ext cx="4191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69"/>
  <sheetViews>
    <sheetView showGridLines="0" tabSelected="1" view="pageBreakPreview" zoomScale="75" zoomScaleSheetLayoutView="75" zoomScalePageLayoutView="0" workbookViewId="0" topLeftCell="A1">
      <selection activeCell="C13" sqref="C13"/>
    </sheetView>
  </sheetViews>
  <sheetFormatPr defaultColWidth="4.625" defaultRowHeight="12.75"/>
  <cols>
    <col min="1" max="1" width="1.625" style="0" customWidth="1"/>
    <col min="2" max="2" width="37.625" style="0" customWidth="1"/>
    <col min="3" max="3" width="35.50390625" style="0" customWidth="1"/>
    <col min="4" max="4" width="37.25390625" style="0" customWidth="1"/>
    <col min="5" max="5" width="32.75390625" style="0" customWidth="1"/>
    <col min="6" max="6" width="12.625" style="0" customWidth="1"/>
    <col min="7" max="7" width="9.625" style="0" customWidth="1"/>
    <col min="8" max="8" width="12.625" style="0" customWidth="1"/>
    <col min="9" max="9" width="6.625" style="0" customWidth="1"/>
    <col min="10" max="10" width="14.625" style="0" customWidth="1"/>
    <col min="11" max="11" width="6.25390625" style="0" bestFit="1" customWidth="1"/>
    <col min="12" max="12" width="8.50390625" style="0" bestFit="1" customWidth="1"/>
  </cols>
  <sheetData>
    <row r="1" spans="1:22" ht="12.75">
      <c r="A1" s="1" t="s">
        <v>0</v>
      </c>
      <c r="B1" s="2"/>
      <c r="C1" s="2"/>
      <c r="D1" s="2"/>
      <c r="E1" s="2"/>
      <c r="F1" s="2"/>
      <c r="G1" s="1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2.75">
      <c r="A2" s="2"/>
      <c r="B2" s="14" t="s">
        <v>47</v>
      </c>
      <c r="C2" s="14"/>
      <c r="D2" s="14"/>
      <c r="E2" s="14"/>
      <c r="F2" s="14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8">
      <c r="A4" s="2"/>
      <c r="B4" s="21" t="s">
        <v>49</v>
      </c>
      <c r="C4" s="13"/>
      <c r="D4" s="13"/>
      <c r="E4" s="13"/>
      <c r="F4" s="13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ht="12.75">
      <c r="A6" s="2"/>
      <c r="B6" s="8"/>
      <c r="C6" s="9"/>
      <c r="D6" s="9"/>
      <c r="E6" s="9"/>
      <c r="F6" s="9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12.75">
      <c r="A7" s="2"/>
      <c r="B7" s="2"/>
      <c r="C7" s="4" t="s">
        <v>1</v>
      </c>
      <c r="D7" s="2"/>
      <c r="E7" s="3" t="s">
        <v>2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ht="12.75">
      <c r="A8" s="2"/>
      <c r="B8" s="1" t="s">
        <v>3</v>
      </c>
      <c r="C8" s="4" t="s">
        <v>4</v>
      </c>
      <c r="D8" s="4" t="s">
        <v>5</v>
      </c>
      <c r="E8" s="4" t="s">
        <v>6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ht="12.75">
      <c r="A9" s="2"/>
      <c r="B9" s="8"/>
      <c r="C9" s="9"/>
      <c r="D9" s="9"/>
      <c r="E9" s="9"/>
      <c r="F9" s="9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pans="1:22" ht="12.75">
      <c r="A10" s="2"/>
      <c r="B10" s="2"/>
      <c r="C10" s="2"/>
      <c r="D10" s="2"/>
      <c r="E10" s="5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22" s="19" customFormat="1" ht="12.75">
      <c r="A11" s="15"/>
      <c r="B11" s="16" t="s">
        <v>7</v>
      </c>
      <c r="C11" s="17">
        <f>C13+C20</f>
        <v>3831965</v>
      </c>
      <c r="D11" s="17">
        <f>D13+D20</f>
        <v>3977776</v>
      </c>
      <c r="E11" s="18">
        <f>ROUND((C11*100)/D11,1)</f>
        <v>96.3</v>
      </c>
      <c r="F11" s="17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</row>
    <row r="12" spans="1:22" s="19" customFormat="1" ht="12.75">
      <c r="A12" s="15"/>
      <c r="B12" s="15"/>
      <c r="C12" s="17"/>
      <c r="D12" s="17"/>
      <c r="E12" s="18"/>
      <c r="F12" s="17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2" s="19" customFormat="1" ht="12.75">
      <c r="A13" s="15"/>
      <c r="B13" s="16" t="s">
        <v>8</v>
      </c>
      <c r="C13" s="17">
        <f>SUM(C15:C18)</f>
        <v>774793</v>
      </c>
      <c r="D13" s="17">
        <f>SUM(D15:D18)</f>
        <v>842711</v>
      </c>
      <c r="E13" s="18">
        <f>ROUND((C13*100)/D13,1)</f>
        <v>91.9</v>
      </c>
      <c r="F13" s="17"/>
      <c r="G13" s="20"/>
      <c r="H13" s="20"/>
      <c r="I13" s="20"/>
      <c r="J13" s="20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</row>
    <row r="14" spans="1:22" ht="12.75">
      <c r="A14" s="2"/>
      <c r="B14" s="2"/>
      <c r="C14" s="6"/>
      <c r="D14" s="6"/>
      <c r="E14" s="10"/>
      <c r="F14" s="6"/>
      <c r="G14" s="12"/>
      <c r="H14" s="12"/>
      <c r="I14" s="12"/>
      <c r="J14" s="1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</row>
    <row r="15" spans="1:22" ht="12.75">
      <c r="A15" s="2"/>
      <c r="B15" s="1" t="s">
        <v>35</v>
      </c>
      <c r="C15" s="6">
        <v>189709</v>
      </c>
      <c r="D15" s="6">
        <v>199163</v>
      </c>
      <c r="E15" s="10">
        <f>ROUND((C15*100)/D15,1)</f>
        <v>95.3</v>
      </c>
      <c r="I15" s="7"/>
      <c r="J15" s="2"/>
      <c r="K15" s="6"/>
      <c r="L15" s="6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1:22" ht="12.75">
      <c r="A16" s="2"/>
      <c r="B16" s="1" t="s">
        <v>36</v>
      </c>
      <c r="C16" s="6">
        <v>167165</v>
      </c>
      <c r="D16" s="6">
        <v>170930</v>
      </c>
      <c r="E16" s="10">
        <f>ROUND((C16*100)/D16,1)</f>
        <v>97.8</v>
      </c>
      <c r="I16" s="7"/>
      <c r="J16" s="2"/>
      <c r="K16" s="2"/>
      <c r="L16" s="6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1:22" ht="12.75">
      <c r="A17" s="2"/>
      <c r="B17" s="1" t="s">
        <v>37</v>
      </c>
      <c r="C17" s="6">
        <v>254753</v>
      </c>
      <c r="D17" s="6">
        <v>283255</v>
      </c>
      <c r="E17" s="10">
        <f>ROUND((C17*100)/D17,1)</f>
        <v>89.9</v>
      </c>
      <c r="I17" s="7"/>
      <c r="J17" s="2"/>
      <c r="K17" s="2"/>
      <c r="L17" s="6"/>
      <c r="M17" s="2"/>
      <c r="N17" s="2"/>
      <c r="O17" s="2"/>
      <c r="P17" s="2"/>
      <c r="Q17" s="2"/>
      <c r="R17" s="2"/>
      <c r="S17" s="2"/>
      <c r="T17" s="2"/>
      <c r="U17" s="2"/>
      <c r="V17" s="2"/>
    </row>
    <row r="18" spans="1:22" ht="12.75">
      <c r="A18" s="2"/>
      <c r="B18" s="1" t="s">
        <v>38</v>
      </c>
      <c r="C18" s="6">
        <v>163166</v>
      </c>
      <c r="D18" s="6">
        <v>189363</v>
      </c>
      <c r="E18" s="10">
        <f>ROUND((C18*100)/D18,1)</f>
        <v>86.2</v>
      </c>
      <c r="I18" s="7"/>
      <c r="J18" s="2"/>
      <c r="K18" s="2"/>
      <c r="L18" s="6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spans="1:22" ht="12.75">
      <c r="A19" s="2"/>
      <c r="B19" s="2"/>
      <c r="C19" s="6"/>
      <c r="D19" s="6"/>
      <c r="E19" s="10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</row>
    <row r="20" spans="1:22" s="19" customFormat="1" ht="12.75">
      <c r="A20" s="15"/>
      <c r="B20" s="16" t="s">
        <v>9</v>
      </c>
      <c r="C20" s="17">
        <f>SUM(C22:C52)</f>
        <v>3057172</v>
      </c>
      <c r="D20" s="17">
        <f>SUM(D22:D52)</f>
        <v>3135065</v>
      </c>
      <c r="E20" s="18">
        <f>ROUND((C20*100)/D20,1)</f>
        <v>97.5</v>
      </c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</row>
    <row r="21" spans="1:22" ht="12.75">
      <c r="A21" s="2"/>
      <c r="B21" s="2"/>
      <c r="C21" s="6"/>
      <c r="D21" s="6"/>
      <c r="E21" s="10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1:22" ht="12.75">
      <c r="A22" s="2"/>
      <c r="B22" s="1" t="s">
        <v>10</v>
      </c>
      <c r="C22" s="6">
        <v>41615</v>
      </c>
      <c r="D22" s="6">
        <v>49291</v>
      </c>
      <c r="E22" s="10">
        <f aca="true" t="shared" si="0" ref="E22:E52">ROUND((C22*100)/D22,1)</f>
        <v>84.4</v>
      </c>
      <c r="I22" s="7"/>
      <c r="J22" s="6"/>
      <c r="K22" s="2"/>
      <c r="L22" s="6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1:22" ht="12.75">
      <c r="A23" s="2"/>
      <c r="B23" s="1" t="s">
        <v>11</v>
      </c>
      <c r="C23" s="6">
        <v>39707</v>
      </c>
      <c r="D23" s="6">
        <v>36532</v>
      </c>
      <c r="E23" s="10">
        <f t="shared" si="0"/>
        <v>108.7</v>
      </c>
      <c r="I23" s="7"/>
      <c r="J23" s="6"/>
      <c r="K23" s="2"/>
      <c r="L23" s="6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spans="1:22" ht="12.75">
      <c r="A24" s="2"/>
      <c r="B24" s="1" t="s">
        <v>12</v>
      </c>
      <c r="C24" s="6">
        <v>52261</v>
      </c>
      <c r="D24" s="6">
        <v>59250</v>
      </c>
      <c r="E24" s="10">
        <f t="shared" si="0"/>
        <v>88.2</v>
      </c>
      <c r="I24" s="7"/>
      <c r="J24" s="6"/>
      <c r="K24" s="2"/>
      <c r="L24" s="6"/>
      <c r="M24" s="2"/>
      <c r="N24" s="2"/>
      <c r="O24" s="2"/>
      <c r="P24" s="2"/>
      <c r="Q24" s="2"/>
      <c r="R24" s="2"/>
      <c r="S24" s="2"/>
      <c r="T24" s="2"/>
      <c r="U24" s="2"/>
      <c r="V24" s="2"/>
    </row>
    <row r="25" spans="1:22" ht="12.75">
      <c r="A25" s="2"/>
      <c r="B25" s="1" t="s">
        <v>13</v>
      </c>
      <c r="C25" s="6">
        <v>40219</v>
      </c>
      <c r="D25" s="6">
        <v>39643</v>
      </c>
      <c r="E25" s="10">
        <f t="shared" si="0"/>
        <v>101.5</v>
      </c>
      <c r="I25" s="7"/>
      <c r="J25" s="6"/>
      <c r="K25" s="2"/>
      <c r="L25" s="6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1:22" ht="12.75">
      <c r="A26" s="2"/>
      <c r="B26" s="1" t="s">
        <v>14</v>
      </c>
      <c r="C26" s="6">
        <v>124238</v>
      </c>
      <c r="D26" s="6">
        <v>122037</v>
      </c>
      <c r="E26" s="10">
        <f t="shared" si="0"/>
        <v>101.8</v>
      </c>
      <c r="I26" s="7"/>
      <c r="J26" s="6"/>
      <c r="K26" s="2"/>
      <c r="L26" s="6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1:22" ht="12.75">
      <c r="A27" s="2"/>
      <c r="B27" s="1" t="s">
        <v>15</v>
      </c>
      <c r="C27" s="6">
        <v>23687</v>
      </c>
      <c r="D27" s="6">
        <v>24750</v>
      </c>
      <c r="E27" s="10">
        <f t="shared" si="0"/>
        <v>95.7</v>
      </c>
      <c r="I27" s="7"/>
      <c r="J27" s="6"/>
      <c r="K27" s="2"/>
      <c r="L27" s="6"/>
      <c r="M27" s="2"/>
      <c r="N27" s="2"/>
      <c r="O27" s="2"/>
      <c r="P27" s="2"/>
      <c r="Q27" s="2"/>
      <c r="R27" s="2"/>
      <c r="S27" s="2"/>
      <c r="T27" s="2"/>
      <c r="U27" s="2"/>
      <c r="V27" s="2"/>
    </row>
    <row r="28" spans="1:22" ht="12.75">
      <c r="A28" s="2"/>
      <c r="B28" s="1" t="s">
        <v>16</v>
      </c>
      <c r="C28" s="6">
        <v>97066</v>
      </c>
      <c r="D28" s="6">
        <v>97598</v>
      </c>
      <c r="E28" s="10">
        <f t="shared" si="0"/>
        <v>99.5</v>
      </c>
      <c r="I28" s="7"/>
      <c r="J28" s="6"/>
      <c r="K28" s="2"/>
      <c r="L28" s="6"/>
      <c r="M28" s="2"/>
      <c r="N28" s="2"/>
      <c r="O28" s="2"/>
      <c r="P28" s="2"/>
      <c r="Q28" s="2"/>
      <c r="R28" s="2"/>
      <c r="S28" s="2"/>
      <c r="T28" s="2"/>
      <c r="U28" s="2"/>
      <c r="V28" s="2"/>
    </row>
    <row r="29" spans="1:22" ht="12.75">
      <c r="A29" s="2"/>
      <c r="B29" s="1" t="s">
        <v>17</v>
      </c>
      <c r="C29" s="6">
        <v>82724</v>
      </c>
      <c r="D29" s="6">
        <v>82411</v>
      </c>
      <c r="E29" s="10">
        <f t="shared" si="0"/>
        <v>100.4</v>
      </c>
      <c r="I29" s="7"/>
      <c r="J29" s="6"/>
      <c r="K29" s="2"/>
      <c r="L29" s="6"/>
      <c r="M29" s="2"/>
      <c r="N29" s="2"/>
      <c r="O29" s="2"/>
      <c r="P29" s="2"/>
      <c r="Q29" s="2"/>
      <c r="R29" s="2"/>
      <c r="S29" s="2"/>
      <c r="T29" s="2"/>
      <c r="U29" s="2"/>
      <c r="V29" s="2"/>
    </row>
    <row r="30" spans="1:22" ht="12.75">
      <c r="A30" s="2"/>
      <c r="B30" s="1" t="s">
        <v>18</v>
      </c>
      <c r="C30" s="6">
        <v>93368</v>
      </c>
      <c r="D30" s="6">
        <v>133710</v>
      </c>
      <c r="E30" s="10">
        <f t="shared" si="0"/>
        <v>69.8</v>
      </c>
      <c r="I30" s="7"/>
      <c r="J30" s="6"/>
      <c r="K30" s="2"/>
      <c r="L30" s="6"/>
      <c r="M30" s="2"/>
      <c r="N30" s="2"/>
      <c r="O30" s="2"/>
      <c r="P30" s="2"/>
      <c r="Q30" s="2"/>
      <c r="R30" s="2"/>
      <c r="S30" s="2"/>
      <c r="T30" s="2"/>
      <c r="U30" s="2"/>
      <c r="V30" s="2"/>
    </row>
    <row r="31" spans="1:22" ht="12.75">
      <c r="A31" s="2"/>
      <c r="B31" s="1" t="s">
        <v>39</v>
      </c>
      <c r="C31" s="6">
        <v>147626</v>
      </c>
      <c r="D31" s="6">
        <v>149585</v>
      </c>
      <c r="E31" s="10">
        <f t="shared" si="0"/>
        <v>98.7</v>
      </c>
      <c r="I31" s="7"/>
      <c r="J31" s="2"/>
      <c r="K31" s="6"/>
      <c r="L31" s="6"/>
      <c r="M31" s="2"/>
      <c r="N31" s="2"/>
      <c r="O31" s="2"/>
      <c r="P31" s="2"/>
      <c r="Q31" s="2"/>
      <c r="R31" s="2"/>
      <c r="S31" s="2"/>
      <c r="T31" s="2"/>
      <c r="U31" s="2"/>
      <c r="V31" s="2"/>
    </row>
    <row r="32" spans="1:22" ht="12.75">
      <c r="A32" s="2"/>
      <c r="B32" s="1" t="s">
        <v>19</v>
      </c>
      <c r="C32" s="6">
        <v>180824</v>
      </c>
      <c r="D32" s="6">
        <v>203255</v>
      </c>
      <c r="E32" s="10">
        <f t="shared" si="0"/>
        <v>89</v>
      </c>
      <c r="I32" s="7"/>
      <c r="J32" s="2"/>
      <c r="K32" s="6"/>
      <c r="L32" s="6"/>
      <c r="M32" s="2"/>
      <c r="N32" s="2"/>
      <c r="O32" s="2"/>
      <c r="P32" s="2"/>
      <c r="Q32" s="2"/>
      <c r="R32" s="2"/>
      <c r="S32" s="2"/>
      <c r="T32" s="2"/>
      <c r="U32" s="2"/>
      <c r="V32" s="2"/>
    </row>
    <row r="33" spans="1:22" ht="12.75">
      <c r="A33" s="2"/>
      <c r="B33" s="1" t="s">
        <v>20</v>
      </c>
      <c r="C33" s="6">
        <v>92318</v>
      </c>
      <c r="D33" s="6">
        <v>82451</v>
      </c>
      <c r="E33" s="10">
        <f t="shared" si="0"/>
        <v>112</v>
      </c>
      <c r="I33" s="7"/>
      <c r="J33" s="6"/>
      <c r="K33" s="2"/>
      <c r="L33" s="6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1:22" ht="12.75">
      <c r="A34" s="2"/>
      <c r="B34" s="1" t="s">
        <v>40</v>
      </c>
      <c r="C34" s="6">
        <v>107143</v>
      </c>
      <c r="D34" s="6">
        <v>107775</v>
      </c>
      <c r="E34" s="10">
        <f t="shared" si="0"/>
        <v>99.4</v>
      </c>
      <c r="I34" s="7"/>
      <c r="J34" s="2"/>
      <c r="K34" s="6"/>
      <c r="L34" s="6"/>
      <c r="M34" s="2"/>
      <c r="N34" s="2"/>
      <c r="O34" s="2"/>
      <c r="P34" s="2"/>
      <c r="Q34" s="2"/>
      <c r="R34" s="2"/>
      <c r="S34" s="2"/>
      <c r="T34" s="2"/>
      <c r="U34" s="2"/>
      <c r="V34" s="2"/>
    </row>
    <row r="35" spans="1:22" ht="12.75">
      <c r="A35" s="2"/>
      <c r="B35" s="1" t="s">
        <v>21</v>
      </c>
      <c r="C35" s="6">
        <v>238190</v>
      </c>
      <c r="D35" s="6">
        <v>250510</v>
      </c>
      <c r="E35" s="10">
        <f t="shared" si="0"/>
        <v>95.1</v>
      </c>
      <c r="I35" s="7"/>
      <c r="J35" s="2"/>
      <c r="K35" s="6"/>
      <c r="L35" s="6"/>
      <c r="M35" s="2"/>
      <c r="N35" s="2"/>
      <c r="O35" s="2"/>
      <c r="P35" s="2"/>
      <c r="Q35" s="2"/>
      <c r="R35" s="2"/>
      <c r="S35" s="2"/>
      <c r="T35" s="2"/>
      <c r="U35" s="2"/>
      <c r="V35" s="2"/>
    </row>
    <row r="36" spans="1:22" ht="12.75">
      <c r="A36" s="2"/>
      <c r="B36" s="1" t="s">
        <v>22</v>
      </c>
      <c r="C36" s="6">
        <v>158761</v>
      </c>
      <c r="D36" s="6">
        <v>137395</v>
      </c>
      <c r="E36" s="10">
        <f t="shared" si="0"/>
        <v>115.6</v>
      </c>
      <c r="I36" s="7"/>
      <c r="J36" s="6"/>
      <c r="K36" s="2"/>
      <c r="L36" s="6"/>
      <c r="M36" s="2"/>
      <c r="N36" s="2"/>
      <c r="O36" s="2"/>
      <c r="P36" s="2"/>
      <c r="Q36" s="2"/>
      <c r="R36" s="2"/>
      <c r="S36" s="2"/>
      <c r="T36" s="2"/>
      <c r="U36" s="2"/>
      <c r="V36" s="2"/>
    </row>
    <row r="37" spans="1:22" ht="12.75">
      <c r="A37" s="2"/>
      <c r="B37" s="1" t="s">
        <v>23</v>
      </c>
      <c r="C37" s="6">
        <v>93369</v>
      </c>
      <c r="D37" s="6">
        <v>97964</v>
      </c>
      <c r="E37" s="10">
        <f t="shared" si="0"/>
        <v>95.3</v>
      </c>
      <c r="I37" s="7"/>
      <c r="J37" s="6"/>
      <c r="K37" s="2"/>
      <c r="L37" s="6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spans="1:22" ht="12.75">
      <c r="A38" s="2"/>
      <c r="B38" s="1" t="s">
        <v>24</v>
      </c>
      <c r="C38" s="6">
        <v>70707</v>
      </c>
      <c r="D38" s="6">
        <v>78194</v>
      </c>
      <c r="E38" s="10">
        <f t="shared" si="0"/>
        <v>90.4</v>
      </c>
      <c r="I38" s="7"/>
      <c r="J38" s="6"/>
      <c r="K38" s="2"/>
      <c r="L38" s="6"/>
      <c r="M38" s="2"/>
      <c r="N38" s="2"/>
      <c r="O38" s="2"/>
      <c r="P38" s="2"/>
      <c r="Q38" s="2"/>
      <c r="R38" s="2"/>
      <c r="S38" s="2"/>
      <c r="T38" s="2"/>
      <c r="U38" s="2"/>
      <c r="V38" s="2"/>
    </row>
    <row r="39" spans="1:22" ht="12.75">
      <c r="A39" s="2"/>
      <c r="B39" s="1" t="s">
        <v>41</v>
      </c>
      <c r="C39" s="6">
        <v>102863</v>
      </c>
      <c r="D39" s="6">
        <v>76996</v>
      </c>
      <c r="E39" s="10">
        <f t="shared" si="0"/>
        <v>133.6</v>
      </c>
      <c r="I39" s="7"/>
      <c r="J39" s="2"/>
      <c r="K39" s="6"/>
      <c r="L39" s="6"/>
      <c r="M39" s="2"/>
      <c r="N39" s="2"/>
      <c r="O39" s="2"/>
      <c r="P39" s="2"/>
      <c r="Q39" s="2"/>
      <c r="R39" s="2"/>
      <c r="S39" s="2"/>
      <c r="T39" s="2"/>
      <c r="U39" s="2"/>
      <c r="V39" s="2"/>
    </row>
    <row r="40" spans="1:22" ht="12.75">
      <c r="A40" s="2"/>
      <c r="B40" s="1" t="s">
        <v>42</v>
      </c>
      <c r="C40" s="6">
        <v>146432</v>
      </c>
      <c r="D40" s="6">
        <v>153124</v>
      </c>
      <c r="E40" s="10">
        <f t="shared" si="0"/>
        <v>95.6</v>
      </c>
      <c r="I40" s="7"/>
      <c r="J40" s="2"/>
      <c r="K40" s="6"/>
      <c r="L40" s="6"/>
      <c r="M40" s="2"/>
      <c r="N40" s="2"/>
      <c r="O40" s="2"/>
      <c r="P40" s="2"/>
      <c r="Q40" s="2"/>
      <c r="R40" s="2"/>
      <c r="S40" s="2"/>
      <c r="T40" s="2"/>
      <c r="U40" s="2"/>
      <c r="V40" s="2"/>
    </row>
    <row r="41" spans="1:22" ht="12.75">
      <c r="A41" s="2"/>
      <c r="B41" s="1" t="s">
        <v>43</v>
      </c>
      <c r="C41" s="6">
        <v>104317</v>
      </c>
      <c r="D41" s="6">
        <v>82398</v>
      </c>
      <c r="E41" s="10">
        <f t="shared" si="0"/>
        <v>126.6</v>
      </c>
      <c r="I41" s="7"/>
      <c r="J41" s="2"/>
      <c r="K41" s="6"/>
      <c r="L41" s="6"/>
      <c r="M41" s="2"/>
      <c r="N41" s="2"/>
      <c r="O41" s="2"/>
      <c r="P41" s="2"/>
      <c r="Q41" s="2"/>
      <c r="R41" s="2"/>
      <c r="S41" s="2"/>
      <c r="T41" s="2"/>
      <c r="U41" s="2"/>
      <c r="V41" s="2"/>
    </row>
    <row r="42" spans="1:22" ht="12.75">
      <c r="A42" s="2"/>
      <c r="B42" s="1" t="s">
        <v>25</v>
      </c>
      <c r="C42" s="6">
        <v>42126</v>
      </c>
      <c r="D42" s="6">
        <v>37284</v>
      </c>
      <c r="E42" s="10">
        <f t="shared" si="0"/>
        <v>113</v>
      </c>
      <c r="I42" s="7"/>
      <c r="J42" s="2"/>
      <c r="K42" s="6"/>
      <c r="L42" s="6"/>
      <c r="M42" s="2"/>
      <c r="N42" s="2"/>
      <c r="O42" s="2"/>
      <c r="P42" s="2"/>
      <c r="Q42" s="2"/>
      <c r="R42" s="2"/>
      <c r="S42" s="2"/>
      <c r="T42" s="2"/>
      <c r="U42" s="2"/>
      <c r="V42" s="2"/>
    </row>
    <row r="43" spans="1:22" ht="12.75">
      <c r="A43" s="2"/>
      <c r="B43" s="1" t="s">
        <v>26</v>
      </c>
      <c r="C43" s="6">
        <v>58416</v>
      </c>
      <c r="D43" s="6">
        <v>62652</v>
      </c>
      <c r="E43" s="10">
        <f t="shared" si="0"/>
        <v>93.2</v>
      </c>
      <c r="I43" s="7"/>
      <c r="J43" s="6"/>
      <c r="K43" s="2"/>
      <c r="L43" s="6"/>
      <c r="M43" s="2"/>
      <c r="N43" s="2"/>
      <c r="O43" s="2"/>
      <c r="P43" s="2"/>
      <c r="Q43" s="2"/>
      <c r="R43" s="2"/>
      <c r="S43" s="2"/>
      <c r="T43" s="2"/>
      <c r="U43" s="2"/>
      <c r="V43" s="2"/>
    </row>
    <row r="44" spans="1:22" ht="12.75">
      <c r="A44" s="2"/>
      <c r="B44" s="1" t="s">
        <v>27</v>
      </c>
      <c r="C44" s="6">
        <v>99196</v>
      </c>
      <c r="D44" s="6">
        <v>105706</v>
      </c>
      <c r="E44" s="10">
        <f t="shared" si="0"/>
        <v>93.8</v>
      </c>
      <c r="I44" s="7"/>
      <c r="J44" s="6"/>
      <c r="K44" s="2"/>
      <c r="L44" s="6"/>
      <c r="M44" s="2"/>
      <c r="N44" s="2"/>
      <c r="O44" s="2"/>
      <c r="P44" s="2"/>
      <c r="Q44" s="2"/>
      <c r="R44" s="2"/>
      <c r="S44" s="2"/>
      <c r="T44" s="2"/>
      <c r="U44" s="2"/>
      <c r="V44" s="2"/>
    </row>
    <row r="45" spans="1:22" ht="12.75">
      <c r="A45" s="2"/>
      <c r="B45" s="1" t="s">
        <v>44</v>
      </c>
      <c r="C45" s="6">
        <v>169850</v>
      </c>
      <c r="D45" s="6">
        <v>196252</v>
      </c>
      <c r="E45" s="10">
        <f t="shared" si="0"/>
        <v>86.5</v>
      </c>
      <c r="I45" s="7"/>
      <c r="J45" s="2"/>
      <c r="K45" s="6"/>
      <c r="L45" s="6"/>
      <c r="M45" s="2"/>
      <c r="N45" s="2"/>
      <c r="O45" s="2"/>
      <c r="P45" s="2"/>
      <c r="Q45" s="2"/>
      <c r="R45" s="2"/>
      <c r="S45" s="2"/>
      <c r="T45" s="2"/>
      <c r="U45" s="2"/>
      <c r="V45" s="2"/>
    </row>
    <row r="46" spans="1:22" ht="12.75">
      <c r="A46" s="2"/>
      <c r="B46" s="1" t="s">
        <v>28</v>
      </c>
      <c r="C46" s="6">
        <v>88648</v>
      </c>
      <c r="D46" s="6">
        <v>83621</v>
      </c>
      <c r="E46" s="10">
        <f t="shared" si="0"/>
        <v>106</v>
      </c>
      <c r="I46" s="7"/>
      <c r="J46" s="2"/>
      <c r="K46" s="6"/>
      <c r="L46" s="6"/>
      <c r="M46" s="2"/>
      <c r="N46" s="2"/>
      <c r="O46" s="2"/>
      <c r="P46" s="2"/>
      <c r="Q46" s="2"/>
      <c r="R46" s="2"/>
      <c r="S46" s="2"/>
      <c r="T46" s="2"/>
      <c r="U46" s="2"/>
      <c r="V46" s="2"/>
    </row>
    <row r="47" spans="1:22" ht="12.75">
      <c r="A47" s="2"/>
      <c r="B47" s="1" t="s">
        <v>29</v>
      </c>
      <c r="C47" s="6">
        <v>59344</v>
      </c>
      <c r="D47" s="6">
        <v>51252</v>
      </c>
      <c r="E47" s="10">
        <f t="shared" si="0"/>
        <v>115.8</v>
      </c>
      <c r="I47" s="7"/>
      <c r="J47" s="6"/>
      <c r="K47" s="2"/>
      <c r="L47" s="6"/>
      <c r="M47" s="2"/>
      <c r="N47" s="2"/>
      <c r="O47" s="2"/>
      <c r="P47" s="2"/>
      <c r="Q47" s="2"/>
      <c r="R47" s="2"/>
      <c r="S47" s="2"/>
      <c r="T47" s="2"/>
      <c r="U47" s="2"/>
      <c r="V47" s="2"/>
    </row>
    <row r="48" spans="1:22" ht="12.75">
      <c r="A48" s="2"/>
      <c r="B48" s="1" t="s">
        <v>30</v>
      </c>
      <c r="C48" s="6">
        <v>136669</v>
      </c>
      <c r="D48" s="6">
        <v>135060</v>
      </c>
      <c r="E48" s="10">
        <f t="shared" si="0"/>
        <v>101.2</v>
      </c>
      <c r="I48" s="7"/>
      <c r="J48" s="6"/>
      <c r="K48" s="2"/>
      <c r="L48" s="6"/>
      <c r="M48" s="2"/>
      <c r="N48" s="2"/>
      <c r="O48" s="2"/>
      <c r="P48" s="2"/>
      <c r="Q48" s="2"/>
      <c r="R48" s="2"/>
      <c r="S48" s="2"/>
      <c r="T48" s="2"/>
      <c r="U48" s="2"/>
      <c r="V48" s="2"/>
    </row>
    <row r="49" spans="1:22" ht="12.75">
      <c r="A49" s="2"/>
      <c r="B49" s="1" t="s">
        <v>31</v>
      </c>
      <c r="C49" s="6">
        <v>19916</v>
      </c>
      <c r="D49" s="6">
        <v>19928</v>
      </c>
      <c r="E49" s="10">
        <f t="shared" si="0"/>
        <v>99.9</v>
      </c>
      <c r="I49" s="7"/>
      <c r="J49" s="6"/>
      <c r="K49" s="2"/>
      <c r="L49" s="6"/>
      <c r="M49" s="2"/>
      <c r="N49" s="2"/>
      <c r="O49" s="2"/>
      <c r="P49" s="2"/>
      <c r="Q49" s="2"/>
      <c r="R49" s="2"/>
      <c r="S49" s="2"/>
      <c r="T49" s="2"/>
      <c r="U49" s="2"/>
      <c r="V49" s="2"/>
    </row>
    <row r="50" spans="1:22" ht="12.75">
      <c r="A50" s="2"/>
      <c r="B50" s="1" t="s">
        <v>32</v>
      </c>
      <c r="C50" s="6">
        <v>193686</v>
      </c>
      <c r="D50" s="6">
        <v>226504</v>
      </c>
      <c r="E50" s="10">
        <f t="shared" si="0"/>
        <v>85.5</v>
      </c>
      <c r="I50" s="7"/>
      <c r="J50" s="6"/>
      <c r="K50" s="2"/>
      <c r="L50" s="6"/>
      <c r="M50" s="2"/>
      <c r="N50" s="2"/>
      <c r="O50" s="2"/>
      <c r="P50" s="2"/>
      <c r="Q50" s="2"/>
      <c r="R50" s="2"/>
      <c r="S50" s="2"/>
      <c r="T50" s="2"/>
      <c r="U50" s="2"/>
      <c r="V50" s="2"/>
    </row>
    <row r="51" spans="1:22" ht="12.75">
      <c r="A51" s="2"/>
      <c r="B51" s="1" t="s">
        <v>45</v>
      </c>
      <c r="C51" s="6">
        <v>52068</v>
      </c>
      <c r="D51" s="6">
        <v>45953</v>
      </c>
      <c r="E51" s="10">
        <f t="shared" si="0"/>
        <v>113.3</v>
      </c>
      <c r="I51" s="7"/>
      <c r="J51" s="2"/>
      <c r="K51" s="6"/>
      <c r="L51" s="6"/>
      <c r="M51" s="2"/>
      <c r="N51" s="2"/>
      <c r="O51" s="2"/>
      <c r="P51" s="2"/>
      <c r="Q51" s="2"/>
      <c r="R51" s="2"/>
      <c r="S51" s="2"/>
      <c r="T51" s="2"/>
      <c r="U51" s="2"/>
      <c r="V51" s="2"/>
    </row>
    <row r="52" spans="1:22" ht="12.75">
      <c r="A52" s="2"/>
      <c r="B52" s="1" t="s">
        <v>33</v>
      </c>
      <c r="C52" s="6">
        <v>99818</v>
      </c>
      <c r="D52" s="6">
        <v>105984</v>
      </c>
      <c r="E52" s="10">
        <f t="shared" si="0"/>
        <v>94.2</v>
      </c>
      <c r="I52" s="7"/>
      <c r="J52" s="2"/>
      <c r="K52" s="6"/>
      <c r="L52" s="6"/>
      <c r="M52" s="2"/>
      <c r="N52" s="2"/>
      <c r="O52" s="2"/>
      <c r="P52" s="2"/>
      <c r="Q52" s="2"/>
      <c r="R52" s="2"/>
      <c r="S52" s="2"/>
      <c r="T52" s="2"/>
      <c r="U52" s="2"/>
      <c r="V52" s="2"/>
    </row>
    <row r="53" spans="1:22" ht="12.75">
      <c r="A53" s="2"/>
      <c r="B53" s="8"/>
      <c r="C53" s="9"/>
      <c r="D53" s="9"/>
      <c r="E53" s="9"/>
      <c r="F53" s="9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</row>
    <row r="54" spans="1:22" ht="12.75">
      <c r="A54" s="2"/>
      <c r="B54" s="1" t="s">
        <v>34</v>
      </c>
      <c r="C54" s="2"/>
      <c r="D54" s="2"/>
      <c r="E54" s="2"/>
      <c r="F54" s="2"/>
      <c r="I54" s="6"/>
      <c r="J54" s="6"/>
      <c r="K54" s="2"/>
      <c r="L54" s="6"/>
      <c r="M54" s="2"/>
      <c r="N54" s="2"/>
      <c r="O54" s="2"/>
      <c r="P54" s="2"/>
      <c r="Q54" s="2"/>
      <c r="R54" s="2"/>
      <c r="S54" s="2"/>
      <c r="T54" s="2"/>
      <c r="U54" s="2"/>
      <c r="V54" s="2"/>
    </row>
    <row r="55" spans="1:22" ht="12.75">
      <c r="A55" s="2"/>
      <c r="B55" s="1" t="s">
        <v>46</v>
      </c>
      <c r="C55" s="2"/>
      <c r="D55" s="2"/>
      <c r="E55" s="2"/>
      <c r="F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</row>
    <row r="56" spans="1:22" ht="12.75">
      <c r="A56" s="2"/>
      <c r="B56" s="2" t="s">
        <v>48</v>
      </c>
      <c r="C56" s="2"/>
      <c r="D56" s="2"/>
      <c r="E56" s="2"/>
      <c r="F56" s="2"/>
      <c r="I56" s="2"/>
      <c r="J56" s="7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</row>
    <row r="57" spans="1:22" ht="12.75">
      <c r="A57" s="2"/>
      <c r="B57" s="2"/>
      <c r="C57" s="2"/>
      <c r="D57" s="2"/>
      <c r="E57" s="2"/>
      <c r="F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</row>
    <row r="58" spans="1:22" ht="12.75">
      <c r="A58" s="2"/>
      <c r="B58" s="2"/>
      <c r="C58" s="2"/>
      <c r="D58" s="2"/>
      <c r="E58" s="2"/>
      <c r="F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spans="1:22" ht="12.75">
      <c r="A59" s="2"/>
      <c r="B59" s="2"/>
      <c r="C59" s="2"/>
      <c r="D59" s="2"/>
      <c r="E59" s="2"/>
      <c r="F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1:22" ht="12.75">
      <c r="A60" s="2"/>
      <c r="B60" s="2"/>
      <c r="C60" s="2"/>
      <c r="D60" s="2"/>
      <c r="E60" s="2"/>
      <c r="F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</row>
    <row r="61" spans="1:22" ht="12.75">
      <c r="A61" s="2"/>
      <c r="B61" s="2"/>
      <c r="C61" s="2"/>
      <c r="D61" s="2"/>
      <c r="E61" s="2"/>
      <c r="F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</row>
    <row r="62" spans="1:22" ht="12.75">
      <c r="A62" s="2"/>
      <c r="B62" s="2"/>
      <c r="C62" s="2"/>
      <c r="D62" s="2"/>
      <c r="E62" s="2"/>
      <c r="F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</row>
    <row r="63" spans="1:22" ht="12.75">
      <c r="A63" s="2"/>
      <c r="B63" s="2"/>
      <c r="C63" s="2"/>
      <c r="D63" s="2"/>
      <c r="E63" s="2"/>
      <c r="F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</row>
    <row r="64" spans="1:22" ht="12.75">
      <c r="A64" s="2"/>
      <c r="B64" s="2"/>
      <c r="C64" s="2"/>
      <c r="D64" s="2"/>
      <c r="E64" s="2"/>
      <c r="F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</row>
    <row r="65" spans="1:22" ht="12.75">
      <c r="A65" s="2"/>
      <c r="B65" s="2"/>
      <c r="C65" s="2"/>
      <c r="D65" s="2"/>
      <c r="E65" s="2"/>
      <c r="F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</row>
    <row r="66" spans="1:22" ht="12.75">
      <c r="A66" s="2"/>
      <c r="B66" s="2"/>
      <c r="C66" s="2"/>
      <c r="D66" s="2"/>
      <c r="E66" s="2"/>
      <c r="F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</row>
    <row r="67" spans="1:22" ht="12.75">
      <c r="A67" s="2"/>
      <c r="B67" s="2"/>
      <c r="C67" s="2"/>
      <c r="D67" s="2"/>
      <c r="E67" s="2"/>
      <c r="F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</row>
    <row r="68" spans="1:22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</row>
    <row r="69" spans="1:22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</row>
  </sheetData>
  <sheetProtection/>
  <mergeCells count="2">
    <mergeCell ref="B4:F4"/>
    <mergeCell ref="B2:F2"/>
  </mergeCells>
  <printOptions/>
  <pageMargins left="0.984251968503937" right="0" top="0" bottom="0.5905511811023623" header="0" footer="0"/>
  <pageSetup firstPageNumber="832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issste</cp:lastModifiedBy>
  <cp:lastPrinted>2009-07-30T15:59:44Z</cp:lastPrinted>
  <dcterms:created xsi:type="dcterms:W3CDTF">2004-02-02T20:40:03Z</dcterms:created>
  <dcterms:modified xsi:type="dcterms:W3CDTF">2009-07-30T15:59:47Z</dcterms:modified>
  <cp:category/>
  <cp:version/>
  <cp:contentType/>
  <cp:contentStatus/>
</cp:coreProperties>
</file>