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1020" windowWidth="14925" windowHeight="7800" activeTab="0"/>
  </bookViews>
  <sheets>
    <sheet name="5.2 ventas x tienda" sheetId="1" r:id="rId1"/>
  </sheets>
  <externalReferences>
    <externalReference r:id="rId4"/>
    <externalReference r:id="rId5"/>
    <externalReference r:id="rId6"/>
  </externalReferences>
  <definedNames>
    <definedName name="_Key1" hidden="1">'[3]5.6 Total ventas por oper caja'!#REF!</definedName>
    <definedName name="_Order1" hidden="1">255</definedName>
    <definedName name="_Regression_Int" localSheetId="0" hidden="1">1</definedName>
    <definedName name="_xlnm.Print_Area" localSheetId="0">'5.2 ventas x tienda'!$A$1:$N$398</definedName>
    <definedName name="Imprimir_área_IM" localSheetId="0">'5.2 ventas x tienda'!$A$12:$K$398</definedName>
    <definedName name="Imprimir_títulos_IM" localSheetId="0">'5.2 ventas x tienda'!$1:$11</definedName>
    <definedName name="OPER" localSheetId="0">'[2]5.1 Tiendas farmacias c Ventas'!$IU$8189</definedName>
    <definedName name="OPER">'[1]5.1 Tiendas farmacias c Ventas'!$IO$8191</definedName>
    <definedName name="_xlnm.Print_Area">'5.2 ventas x tienda'!$1:$12</definedName>
    <definedName name="PRINT_AREA_MI">'5.2 ventas x tienda'!$1:$12</definedName>
    <definedName name="_xlnm.Print_Titles">'5.2 ventas x tienda'!$A$1:$HO$11</definedName>
    <definedName name="PRINT_TITLES_MI">'5.2 ventas x tienda'!$A$1:$HO$11</definedName>
    <definedName name="_xlnm.Print_Titles" localSheetId="0">'5.2 ventas x tienda'!$1:$11</definedName>
  </definedNames>
  <calcPr fullCalcOnLoad="1"/>
</workbook>
</file>

<file path=xl/sharedStrings.xml><?xml version="1.0" encoding="utf-8"?>
<sst xmlns="http://schemas.openxmlformats.org/spreadsheetml/2006/main" count="603" uniqueCount="509">
  <si>
    <t>U B I C A C I O N</t>
  </si>
  <si>
    <t>T O T A L</t>
  </si>
  <si>
    <t>TIENDA   NUM.</t>
  </si>
  <si>
    <t>I</t>
  </si>
  <si>
    <t>II</t>
  </si>
  <si>
    <t>III</t>
  </si>
  <si>
    <t>IV</t>
  </si>
  <si>
    <t>V</t>
  </si>
  <si>
    <t>VI</t>
  </si>
  <si>
    <t>VII</t>
  </si>
  <si>
    <t>VIII</t>
  </si>
  <si>
    <t>ABARROTES</t>
  </si>
  <si>
    <t>MERCANCIAS</t>
  </si>
  <si>
    <t>PERFUMERIA</t>
  </si>
  <si>
    <t>ROPA</t>
  </si>
  <si>
    <t>SALCHICHO-</t>
  </si>
  <si>
    <t>VINOS</t>
  </si>
  <si>
    <t>COMESTIBLES</t>
  </si>
  <si>
    <t>NO</t>
  </si>
  <si>
    <t>GENERALES</t>
  </si>
  <si>
    <t>Y</t>
  </si>
  <si>
    <t>NERIA</t>
  </si>
  <si>
    <t>BASICOS</t>
  </si>
  <si>
    <t>NO BASICOS</t>
  </si>
  <si>
    <t>REGALOS</t>
  </si>
  <si>
    <t>FARMACIA</t>
  </si>
  <si>
    <t>Y LACTEOS</t>
  </si>
  <si>
    <t>LICORES</t>
  </si>
  <si>
    <t xml:space="preserve"> </t>
  </si>
  <si>
    <t>AGUASCALIENTES</t>
  </si>
  <si>
    <t xml:space="preserve"> 168</t>
  </si>
  <si>
    <t xml:space="preserve"> 218</t>
  </si>
  <si>
    <t xml:space="preserve"> 266</t>
  </si>
  <si>
    <t>PABELLON DE ARTEAGA</t>
  </si>
  <si>
    <t xml:space="preserve"> 276</t>
  </si>
  <si>
    <t>OJO DE AGUA</t>
  </si>
  <si>
    <t>BAJA CALIFORNIA</t>
  </si>
  <si>
    <t xml:space="preserve"> 080</t>
  </si>
  <si>
    <t>ENSENADA</t>
  </si>
  <si>
    <t xml:space="preserve"> 107</t>
  </si>
  <si>
    <t>TIJUANA</t>
  </si>
  <si>
    <t xml:space="preserve"> 149</t>
  </si>
  <si>
    <t>MEXICALI</t>
  </si>
  <si>
    <t xml:space="preserve"> 219</t>
  </si>
  <si>
    <t xml:space="preserve"> 184</t>
  </si>
  <si>
    <t>TECATE</t>
  </si>
  <si>
    <t>MESA DE OTAY</t>
  </si>
  <si>
    <t>BAJA CALIFORNIA SUR</t>
  </si>
  <si>
    <t xml:space="preserve"> 051</t>
  </si>
  <si>
    <t>LA PAZ</t>
  </si>
  <si>
    <t xml:space="preserve"> 122</t>
  </si>
  <si>
    <t>CD. CONSTITUCION</t>
  </si>
  <si>
    <t xml:space="preserve"> 220</t>
  </si>
  <si>
    <t xml:space="preserve"> 178</t>
  </si>
  <si>
    <t>SANTA ROSALIA</t>
  </si>
  <si>
    <t xml:space="preserve"> 179</t>
  </si>
  <si>
    <t>SAN JOSE DEL CABO</t>
  </si>
  <si>
    <t xml:space="preserve"> 183</t>
  </si>
  <si>
    <t>LORETO</t>
  </si>
  <si>
    <t>TODOS SANTOS</t>
  </si>
  <si>
    <t>CABO SN. LUCAS</t>
  </si>
  <si>
    <t>GUERRERO NEGRO</t>
  </si>
  <si>
    <t>CAMPECHE</t>
  </si>
  <si>
    <t xml:space="preserve"> 037</t>
  </si>
  <si>
    <t xml:space="preserve"> 095</t>
  </si>
  <si>
    <t>CD. DEL CARMEN</t>
  </si>
  <si>
    <t xml:space="preserve"> 221</t>
  </si>
  <si>
    <t xml:space="preserve"> 211</t>
  </si>
  <si>
    <t>ESCARCEGA</t>
  </si>
  <si>
    <t xml:space="preserve"> 270</t>
  </si>
  <si>
    <t>CALKINI</t>
  </si>
  <si>
    <t>COAHUILA</t>
  </si>
  <si>
    <t xml:space="preserve"> 008</t>
  </si>
  <si>
    <t>TORREON</t>
  </si>
  <si>
    <t xml:space="preserve"> 023</t>
  </si>
  <si>
    <t>SALTILLO</t>
  </si>
  <si>
    <t xml:space="preserve"> 091</t>
  </si>
  <si>
    <t>PIEDRAS NEGRAS</t>
  </si>
  <si>
    <t xml:space="preserve"> 100</t>
  </si>
  <si>
    <t>MONCLOVA</t>
  </si>
  <si>
    <t xml:space="preserve"> 120</t>
  </si>
  <si>
    <t>SABINAS</t>
  </si>
  <si>
    <t xml:space="preserve"> 125</t>
  </si>
  <si>
    <t>CD. ACUÑA</t>
  </si>
  <si>
    <t xml:space="preserve"> 222</t>
  </si>
  <si>
    <t xml:space="preserve"> 195</t>
  </si>
  <si>
    <t>CUATRO CIENEGAS</t>
  </si>
  <si>
    <t xml:space="preserve"> 187</t>
  </si>
  <si>
    <t>PARRAS DE LA FUENTE</t>
  </si>
  <si>
    <t xml:space="preserve"> 280</t>
  </si>
  <si>
    <t>CD. ALLENDE</t>
  </si>
  <si>
    <t>COLIMA</t>
  </si>
  <si>
    <t xml:space="preserve"> 054</t>
  </si>
  <si>
    <t xml:space="preserve"> 103</t>
  </si>
  <si>
    <t>MANZANILLO</t>
  </si>
  <si>
    <t xml:space="preserve"> 223</t>
  </si>
  <si>
    <t>CHIAPAS</t>
  </si>
  <si>
    <t xml:space="preserve"> 033</t>
  </si>
  <si>
    <t>TUXTLA GUTIERREZ</t>
  </si>
  <si>
    <t xml:space="preserve"> 042</t>
  </si>
  <si>
    <t>SAN CRISTOBAL</t>
  </si>
  <si>
    <t xml:space="preserve"> 055</t>
  </si>
  <si>
    <t>TAPACHULA</t>
  </si>
  <si>
    <t xml:space="preserve"> 078</t>
  </si>
  <si>
    <t>COMITAN</t>
  </si>
  <si>
    <t xml:space="preserve"> 224</t>
  </si>
  <si>
    <t xml:space="preserve"> 147</t>
  </si>
  <si>
    <t>OCOSINGO</t>
  </si>
  <si>
    <t xml:space="preserve"> 165</t>
  </si>
  <si>
    <t>PICHUCALCO</t>
  </si>
  <si>
    <t xml:space="preserve"> 214</t>
  </si>
  <si>
    <t>TONALA</t>
  </si>
  <si>
    <t xml:space="preserve"> 215</t>
  </si>
  <si>
    <t>MOTOZINTLA</t>
  </si>
  <si>
    <t xml:space="preserve"> 286</t>
  </si>
  <si>
    <t>PALENQUE</t>
  </si>
  <si>
    <t>CHIHUAHUA</t>
  </si>
  <si>
    <t xml:space="preserve"> 053</t>
  </si>
  <si>
    <t>CD. DELICIAS</t>
  </si>
  <si>
    <t xml:space="preserve"> 065</t>
  </si>
  <si>
    <t>CD. JUAREZ</t>
  </si>
  <si>
    <t xml:space="preserve"> 087</t>
  </si>
  <si>
    <t>CD. CUAUHTEMOC</t>
  </si>
  <si>
    <t xml:space="preserve"> 088</t>
  </si>
  <si>
    <t>PARRAL</t>
  </si>
  <si>
    <t xml:space="preserve"> 102</t>
  </si>
  <si>
    <t>OJINAGA</t>
  </si>
  <si>
    <t xml:space="preserve"> 112</t>
  </si>
  <si>
    <t>CD. CAMARGO</t>
  </si>
  <si>
    <t xml:space="preserve"> 156</t>
  </si>
  <si>
    <t>CD. JIMENEZ</t>
  </si>
  <si>
    <t xml:space="preserve"> 192</t>
  </si>
  <si>
    <t>NUEVO CASAS GRANDES</t>
  </si>
  <si>
    <t xml:space="preserve"> 258</t>
  </si>
  <si>
    <t>VILLA ALDAMA</t>
  </si>
  <si>
    <t xml:space="preserve"> 193</t>
  </si>
  <si>
    <t>CD. MADERA</t>
  </si>
  <si>
    <t xml:space="preserve"> 188</t>
  </si>
  <si>
    <t>DISTRITO FEDERAL</t>
  </si>
  <si>
    <t xml:space="preserve"> 005</t>
  </si>
  <si>
    <t>MELCHOR OCAMPO</t>
  </si>
  <si>
    <t xml:space="preserve"> 108</t>
  </si>
  <si>
    <t>RICARDO FLORES MAGON</t>
  </si>
  <si>
    <t xml:space="preserve"> 252</t>
  </si>
  <si>
    <t>CIUDADELA</t>
  </si>
  <si>
    <t xml:space="preserve"> 007</t>
  </si>
  <si>
    <t>CORUÑA</t>
  </si>
  <si>
    <t xml:space="preserve"> 011</t>
  </si>
  <si>
    <t>PELUQUEROS</t>
  </si>
  <si>
    <t xml:space="preserve"> 022</t>
  </si>
  <si>
    <t>BALBUENA</t>
  </si>
  <si>
    <t xml:space="preserve"> 159</t>
  </si>
  <si>
    <t>ZARAGOZA</t>
  </si>
  <si>
    <t xml:space="preserve"> 004</t>
  </si>
  <si>
    <t>COYOACAN</t>
  </si>
  <si>
    <t xml:space="preserve"> 110</t>
  </si>
  <si>
    <t>VILLA COAPA</t>
  </si>
  <si>
    <t xml:space="preserve"> 249</t>
  </si>
  <si>
    <t>TEPEPAN</t>
  </si>
  <si>
    <t xml:space="preserve"> 261</t>
  </si>
  <si>
    <t>BUEN TONO</t>
  </si>
  <si>
    <t xml:space="preserve"> 265</t>
  </si>
  <si>
    <t>CULHUACAN (SARH )</t>
  </si>
  <si>
    <t xml:space="preserve"> 001</t>
  </si>
  <si>
    <t>NAPOLES (IZTAPALAPA)</t>
  </si>
  <si>
    <t xml:space="preserve"> 002</t>
  </si>
  <si>
    <t>TACUBAYA.</t>
  </si>
  <si>
    <t xml:space="preserve"> 060</t>
  </si>
  <si>
    <t>DR. ANDRADE.</t>
  </si>
  <si>
    <t xml:space="preserve"> 250</t>
  </si>
  <si>
    <t>VERTIZ.</t>
  </si>
  <si>
    <t>DURANGO</t>
  </si>
  <si>
    <t xml:space="preserve"> 038</t>
  </si>
  <si>
    <t xml:space="preserve"> 063</t>
  </si>
  <si>
    <t>GOMEZ PALACIOS</t>
  </si>
  <si>
    <t xml:space="preserve"> 134</t>
  </si>
  <si>
    <t>SANTIAGO PAPASQUIARO</t>
  </si>
  <si>
    <t xml:space="preserve"> 226</t>
  </si>
  <si>
    <t xml:space="preserve"> 264</t>
  </si>
  <si>
    <t>CD. LERDO</t>
  </si>
  <si>
    <t xml:space="preserve"> 279</t>
  </si>
  <si>
    <t xml:space="preserve"> 289</t>
  </si>
  <si>
    <t>TEPEHUANES</t>
  </si>
  <si>
    <t>GUANAJUATO</t>
  </si>
  <si>
    <t xml:space="preserve"> 013</t>
  </si>
  <si>
    <t xml:space="preserve"> 056</t>
  </si>
  <si>
    <t>SALAMANCA</t>
  </si>
  <si>
    <t xml:space="preserve"> 067</t>
  </si>
  <si>
    <t>LEON</t>
  </si>
  <si>
    <t xml:space="preserve"> 076</t>
  </si>
  <si>
    <t>IRAPUATO</t>
  </si>
  <si>
    <t xml:space="preserve"> 124</t>
  </si>
  <si>
    <t>ACAMBARO</t>
  </si>
  <si>
    <t xml:space="preserve"> 135</t>
  </si>
  <si>
    <t>DOLORES HIDALGO</t>
  </si>
  <si>
    <t xml:space="preserve"> 166</t>
  </si>
  <si>
    <t>CELAYA</t>
  </si>
  <si>
    <t xml:space="preserve"> 227</t>
  </si>
  <si>
    <t xml:space="preserve"> 207</t>
  </si>
  <si>
    <t>CORTAZAR</t>
  </si>
  <si>
    <t xml:space="preserve"> 268</t>
  </si>
  <si>
    <t>SILAO</t>
  </si>
  <si>
    <t xml:space="preserve"> 282</t>
  </si>
  <si>
    <t>SAN FELIPE</t>
  </si>
  <si>
    <t>GUERRERO</t>
  </si>
  <si>
    <t xml:space="preserve"> 028</t>
  </si>
  <si>
    <t>ACAPULCO</t>
  </si>
  <si>
    <t xml:space="preserve"> 050</t>
  </si>
  <si>
    <t>CHILPANCINGO</t>
  </si>
  <si>
    <t>TAXCO</t>
  </si>
  <si>
    <t xml:space="preserve"> 137</t>
  </si>
  <si>
    <t>OMETEPEC</t>
  </si>
  <si>
    <t xml:space="preserve"> 154</t>
  </si>
  <si>
    <t>CD. ALTAMIRANO</t>
  </si>
  <si>
    <t xml:space="preserve"> 228</t>
  </si>
  <si>
    <t xml:space="preserve"> 155</t>
  </si>
  <si>
    <t>TELOLOAPAN</t>
  </si>
  <si>
    <t xml:space="preserve"> 272</t>
  </si>
  <si>
    <t>ARCELIA</t>
  </si>
  <si>
    <t xml:space="preserve"> 267</t>
  </si>
  <si>
    <t>TLAPA DE COMONFORT</t>
  </si>
  <si>
    <t xml:space="preserve"> 274</t>
  </si>
  <si>
    <t>ZIHUATANEJO</t>
  </si>
  <si>
    <t xml:space="preserve"> 283</t>
  </si>
  <si>
    <t>AYUTLA</t>
  </si>
  <si>
    <t xml:space="preserve"> 182</t>
  </si>
  <si>
    <t>ATOYAC DE ALVAREZ</t>
  </si>
  <si>
    <t>HIDALGO</t>
  </si>
  <si>
    <t xml:space="preserve"> 030</t>
  </si>
  <si>
    <t>PACHUCA</t>
  </si>
  <si>
    <t xml:space="preserve"> 079</t>
  </si>
  <si>
    <t>TULANCINGO</t>
  </si>
  <si>
    <t xml:space="preserve"> 136</t>
  </si>
  <si>
    <t>HUEJUTLA</t>
  </si>
  <si>
    <t xml:space="preserve"> 194</t>
  </si>
  <si>
    <t>IXMIQUILPAN</t>
  </si>
  <si>
    <t xml:space="preserve"> 229</t>
  </si>
  <si>
    <t xml:space="preserve"> 160</t>
  </si>
  <si>
    <t>HUICHAPAN</t>
  </si>
  <si>
    <t xml:space="preserve"> 176</t>
  </si>
  <si>
    <t>MIXQUIAHUALA</t>
  </si>
  <si>
    <t>JALISCO</t>
  </si>
  <si>
    <t xml:space="preserve"> 003</t>
  </si>
  <si>
    <t>GUADALAJARA</t>
  </si>
  <si>
    <t xml:space="preserve"> 061</t>
  </si>
  <si>
    <t xml:space="preserve"> 083</t>
  </si>
  <si>
    <t>CD. GUZMAN</t>
  </si>
  <si>
    <t xml:space="preserve"> 092</t>
  </si>
  <si>
    <t>PUERTO VALLARTA</t>
  </si>
  <si>
    <t xml:space="preserve"> 114</t>
  </si>
  <si>
    <t>TLAQUEPAQUE</t>
  </si>
  <si>
    <t xml:space="preserve"> 117</t>
  </si>
  <si>
    <t>LAGOS DE MORENO</t>
  </si>
  <si>
    <t xml:space="preserve"> 230</t>
  </si>
  <si>
    <t xml:space="preserve"> 260</t>
  </si>
  <si>
    <t>TEPATITLAN</t>
  </si>
  <si>
    <t>MEXICO</t>
  </si>
  <si>
    <t xml:space="preserve"> 021</t>
  </si>
  <si>
    <t>TOLUCA</t>
  </si>
  <si>
    <t>024</t>
  </si>
  <si>
    <t>CHAPINGO</t>
  </si>
  <si>
    <t xml:space="preserve"> 044</t>
  </si>
  <si>
    <t>TLALNEPANTLA</t>
  </si>
  <si>
    <t xml:space="preserve"> 049</t>
  </si>
  <si>
    <t>TEXCOCO</t>
  </si>
  <si>
    <t xml:space="preserve"> 074</t>
  </si>
  <si>
    <t>NAUCALPAN</t>
  </si>
  <si>
    <t xml:space="preserve"> 085</t>
  </si>
  <si>
    <t>ATLACOMULCO</t>
  </si>
  <si>
    <t xml:space="preserve"> 231</t>
  </si>
  <si>
    <t xml:space="preserve"> 287</t>
  </si>
  <si>
    <t>LOMAS VERDES</t>
  </si>
  <si>
    <t>MICHOACAN</t>
  </si>
  <si>
    <t xml:space="preserve"> 027</t>
  </si>
  <si>
    <t>MORELIA</t>
  </si>
  <si>
    <t xml:space="preserve"> 036</t>
  </si>
  <si>
    <t>ZITACUARO</t>
  </si>
  <si>
    <t xml:space="preserve"> 058</t>
  </si>
  <si>
    <t>URUAPAN</t>
  </si>
  <si>
    <t xml:space="preserve"> 071</t>
  </si>
  <si>
    <t>APATZINGAN</t>
  </si>
  <si>
    <t xml:space="preserve"> 082</t>
  </si>
  <si>
    <t>LA PIEDAD</t>
  </si>
  <si>
    <t xml:space="preserve"> 086</t>
  </si>
  <si>
    <t>JIQUILPAN</t>
  </si>
  <si>
    <t xml:space="preserve"> 094</t>
  </si>
  <si>
    <t>LAZARO CARDENAS</t>
  </si>
  <si>
    <t xml:space="preserve"> 119</t>
  </si>
  <si>
    <t xml:space="preserve"> 148</t>
  </si>
  <si>
    <t>PATZCUARO</t>
  </si>
  <si>
    <t xml:space="preserve"> 232</t>
  </si>
  <si>
    <t xml:space="preserve"> 210</t>
  </si>
  <si>
    <t>ISSSTETIANGUIS MORELIA</t>
  </si>
  <si>
    <t xml:space="preserve"> 284</t>
  </si>
  <si>
    <t>ZACAPU</t>
  </si>
  <si>
    <t xml:space="preserve"> 285</t>
  </si>
  <si>
    <t>CD. HIDALGO</t>
  </si>
  <si>
    <t>MORELOS</t>
  </si>
  <si>
    <t xml:space="preserve"> 139</t>
  </si>
  <si>
    <t>JOJUTLA</t>
  </si>
  <si>
    <t xml:space="preserve"> 169</t>
  </si>
  <si>
    <t>CUERNAVACA</t>
  </si>
  <si>
    <t xml:space="preserve"> 233</t>
  </si>
  <si>
    <t xml:space="preserve"> 213</t>
  </si>
  <si>
    <t>ISSSTEHUISTLA</t>
  </si>
  <si>
    <t>NAYARIT</t>
  </si>
  <si>
    <t xml:space="preserve"> 032</t>
  </si>
  <si>
    <t>TEPIC</t>
  </si>
  <si>
    <t xml:space="preserve"> 140</t>
  </si>
  <si>
    <t>SANTIAGO IXCUINTLA</t>
  </si>
  <si>
    <t xml:space="preserve"> 234</t>
  </si>
  <si>
    <t xml:space="preserve"> 200</t>
  </si>
  <si>
    <t>ACAPONETA</t>
  </si>
  <si>
    <t xml:space="preserve"> 212</t>
  </si>
  <si>
    <t>ROSA MORADA</t>
  </si>
  <si>
    <t>NUEVO LEON</t>
  </si>
  <si>
    <t xml:space="preserve"> 020</t>
  </si>
  <si>
    <t>MONTERREY</t>
  </si>
  <si>
    <t xml:space="preserve"> 123</t>
  </si>
  <si>
    <t>LINARES</t>
  </si>
  <si>
    <t xml:space="preserve"> 236</t>
  </si>
  <si>
    <t xml:space="preserve"> 170</t>
  </si>
  <si>
    <t xml:space="preserve"> 181</t>
  </si>
  <si>
    <t>MONTEMORELOS</t>
  </si>
  <si>
    <t xml:space="preserve"> 254</t>
  </si>
  <si>
    <t>CD. GUADALUPE</t>
  </si>
  <si>
    <t>OAXACA</t>
  </si>
  <si>
    <t xml:space="preserve"> 047</t>
  </si>
  <si>
    <t xml:space="preserve"> 128</t>
  </si>
  <si>
    <t>JUCHITAN</t>
  </si>
  <si>
    <t xml:space="preserve"> 133</t>
  </si>
  <si>
    <t>SALINA CRUZ</t>
  </si>
  <si>
    <t xml:space="preserve"> 142</t>
  </si>
  <si>
    <t>HUAJUAPAN DE LEON</t>
  </si>
  <si>
    <t xml:space="preserve"> 237</t>
  </si>
  <si>
    <t xml:space="preserve"> 163</t>
  </si>
  <si>
    <t>TUXTEPEC</t>
  </si>
  <si>
    <t xml:space="preserve"> 161</t>
  </si>
  <si>
    <t>TLAXIACO</t>
  </si>
  <si>
    <t xml:space="preserve"> 177</t>
  </si>
  <si>
    <t>PINOTEPA NACIONAL</t>
  </si>
  <si>
    <t>TEHUANTEPEC</t>
  </si>
  <si>
    <t>CD. IXTEPEC</t>
  </si>
  <si>
    <t>POCHUTLA</t>
  </si>
  <si>
    <t>PUERTO ESCONDIDO</t>
  </si>
  <si>
    <t>PUEBLA</t>
  </si>
  <si>
    <t xml:space="preserve"> 081</t>
  </si>
  <si>
    <t>TEZIUTLAN</t>
  </si>
  <si>
    <t xml:space="preserve"> 084</t>
  </si>
  <si>
    <t>HUAUCHINANGO</t>
  </si>
  <si>
    <t xml:space="preserve"> 143</t>
  </si>
  <si>
    <t>IZUCAR DE MATAMOROS</t>
  </si>
  <si>
    <t xml:space="preserve"> 152</t>
  </si>
  <si>
    <t>ACATLAN</t>
  </si>
  <si>
    <t xml:space="preserve"> 238</t>
  </si>
  <si>
    <t xml:space="preserve"> 203</t>
  </si>
  <si>
    <t>CHIGNAHUAPAN</t>
  </si>
  <si>
    <t>ZACATLAN</t>
  </si>
  <si>
    <t>QUERETARO</t>
  </si>
  <si>
    <t xml:space="preserve"> 018</t>
  </si>
  <si>
    <t xml:space="preserve"> 153</t>
  </si>
  <si>
    <t>SAN JUAN DEL RIO</t>
  </si>
  <si>
    <t xml:space="preserve"> 239</t>
  </si>
  <si>
    <t>QUINTANA ROO</t>
  </si>
  <si>
    <t xml:space="preserve"> 126</t>
  </si>
  <si>
    <t>COZUMEL</t>
  </si>
  <si>
    <t xml:space="preserve"> 141</t>
  </si>
  <si>
    <t>CHETUMAL</t>
  </si>
  <si>
    <t xml:space="preserve"> 240</t>
  </si>
  <si>
    <t xml:space="preserve"> 197</t>
  </si>
  <si>
    <t>FELIPE CARRILLO PUERTO</t>
  </si>
  <si>
    <t xml:space="preserve"> 288</t>
  </si>
  <si>
    <t>CAN CUN</t>
  </si>
  <si>
    <t>SAN LUIS POTOSI</t>
  </si>
  <si>
    <t xml:space="preserve"> 016</t>
  </si>
  <si>
    <t xml:space="preserve"> 096</t>
  </si>
  <si>
    <t>CD. VALLES</t>
  </si>
  <si>
    <t xml:space="preserve"> 129</t>
  </si>
  <si>
    <t>RIO VERDE</t>
  </si>
  <si>
    <t xml:space="preserve"> 144</t>
  </si>
  <si>
    <t>MATEHUALA</t>
  </si>
  <si>
    <t xml:space="preserve"> 145</t>
  </si>
  <si>
    <t>TAMAZUNCHALE</t>
  </si>
  <si>
    <t xml:space="preserve"> 241</t>
  </si>
  <si>
    <t>SINALOA</t>
  </si>
  <si>
    <t xml:space="preserve"> 040</t>
  </si>
  <si>
    <t>MAZATLAN</t>
  </si>
  <si>
    <t xml:space="preserve"> 052</t>
  </si>
  <si>
    <t>CULIACAN</t>
  </si>
  <si>
    <t xml:space="preserve"> 099</t>
  </si>
  <si>
    <t>LOS MOCHIS</t>
  </si>
  <si>
    <t xml:space="preserve"> 111</t>
  </si>
  <si>
    <t>GUAMUCHIL</t>
  </si>
  <si>
    <t xml:space="preserve"> 146</t>
  </si>
  <si>
    <t>GUASAVE</t>
  </si>
  <si>
    <t xml:space="preserve"> 242</t>
  </si>
  <si>
    <t xml:space="preserve"> 190</t>
  </si>
  <si>
    <t>EL FUERTE</t>
  </si>
  <si>
    <t>MOCORITO</t>
  </si>
  <si>
    <t>SONORA</t>
  </si>
  <si>
    <t xml:space="preserve"> 048</t>
  </si>
  <si>
    <t>HERMOSILLO</t>
  </si>
  <si>
    <t xml:space="preserve"> 064</t>
  </si>
  <si>
    <t>CD. OBREGON</t>
  </si>
  <si>
    <t xml:space="preserve"> 077</t>
  </si>
  <si>
    <t>GUAYMAS</t>
  </si>
  <si>
    <t xml:space="preserve"> 098</t>
  </si>
  <si>
    <t>NAVOJOA</t>
  </si>
  <si>
    <t xml:space="preserve"> 116</t>
  </si>
  <si>
    <t>NOGALES</t>
  </si>
  <si>
    <t xml:space="preserve"> 162</t>
  </si>
  <si>
    <t>CABORCA</t>
  </si>
  <si>
    <t xml:space="preserve"> 180</t>
  </si>
  <si>
    <t>CANANEA</t>
  </si>
  <si>
    <t>164</t>
  </si>
  <si>
    <t>SAN LUIS RIO COLORADO</t>
  </si>
  <si>
    <t xml:space="preserve"> 204</t>
  </si>
  <si>
    <t>AGUA PRIETA</t>
  </si>
  <si>
    <t xml:space="preserve"> 205</t>
  </si>
  <si>
    <t>PUERTO PEÑASCO</t>
  </si>
  <si>
    <t>TABASCO</t>
  </si>
  <si>
    <t xml:space="preserve"> 043</t>
  </si>
  <si>
    <t>VILLAHERMOSA</t>
  </si>
  <si>
    <t xml:space="preserve"> 130</t>
  </si>
  <si>
    <t>CARDENAS</t>
  </si>
  <si>
    <t xml:space="preserve"> 244</t>
  </si>
  <si>
    <t xml:space="preserve"> 253</t>
  </si>
  <si>
    <t>FRONTERA</t>
  </si>
  <si>
    <t xml:space="preserve"> 269</t>
  </si>
  <si>
    <t>CUNDUACAN</t>
  </si>
  <si>
    <t>TEAPA</t>
  </si>
  <si>
    <t>TENOSIQUE</t>
  </si>
  <si>
    <t>TAMAULIPAS</t>
  </si>
  <si>
    <t xml:space="preserve"> 041</t>
  </si>
  <si>
    <t>TAMPICO</t>
  </si>
  <si>
    <t xml:space="preserve"> 066</t>
  </si>
  <si>
    <t>CD. VICTORIA</t>
  </si>
  <si>
    <t xml:space="preserve"> 072</t>
  </si>
  <si>
    <t>NUEVO LAREDO</t>
  </si>
  <si>
    <t xml:space="preserve"> 097</t>
  </si>
  <si>
    <t>CD. MANTE</t>
  </si>
  <si>
    <t xml:space="preserve"> 101</t>
  </si>
  <si>
    <t>CD. REYNOSA</t>
  </si>
  <si>
    <t xml:space="preserve"> 118</t>
  </si>
  <si>
    <t>RIO BRAVO</t>
  </si>
  <si>
    <t xml:space="preserve"> 245</t>
  </si>
  <si>
    <t xml:space="preserve"> 198</t>
  </si>
  <si>
    <t>CD. ALEMAN</t>
  </si>
  <si>
    <t xml:space="preserve"> 275</t>
  </si>
  <si>
    <t>SAN FERNANDO</t>
  </si>
  <si>
    <t xml:space="preserve"> 277</t>
  </si>
  <si>
    <t>TLAXCALA</t>
  </si>
  <si>
    <t xml:space="preserve"> 115</t>
  </si>
  <si>
    <t xml:space="preserve"> 151</t>
  </si>
  <si>
    <t>HUAMANTLA</t>
  </si>
  <si>
    <t xml:space="preserve"> 246</t>
  </si>
  <si>
    <t>APIZACO</t>
  </si>
  <si>
    <t>VERACRUZ</t>
  </si>
  <si>
    <t xml:space="preserve"> 006</t>
  </si>
  <si>
    <t xml:space="preserve"> 171</t>
  </si>
  <si>
    <t>JALAPA</t>
  </si>
  <si>
    <t xml:space="preserve"> 057</t>
  </si>
  <si>
    <t>ORIZABA</t>
  </si>
  <si>
    <t xml:space="preserve"> 068</t>
  </si>
  <si>
    <t>TUXPAN</t>
  </si>
  <si>
    <t xml:space="preserve"> 089</t>
  </si>
  <si>
    <t>POZA RICA</t>
  </si>
  <si>
    <t xml:space="preserve"> 105</t>
  </si>
  <si>
    <t>CORDOBA</t>
  </si>
  <si>
    <t xml:space="preserve"> 113</t>
  </si>
  <si>
    <t>BOCA DEL RIO</t>
  </si>
  <si>
    <t xml:space="preserve"> 247</t>
  </si>
  <si>
    <t>PEROTE</t>
  </si>
  <si>
    <t xml:space="preserve"> 256</t>
  </si>
  <si>
    <t xml:space="preserve"> 257</t>
  </si>
  <si>
    <t>MINATITLAN</t>
  </si>
  <si>
    <t xml:space="preserve">  271</t>
  </si>
  <si>
    <t>SAN ANDRES</t>
  </si>
  <si>
    <t>YUCATAN</t>
  </si>
  <si>
    <t xml:space="preserve"> 029</t>
  </si>
  <si>
    <t>MERIDA</t>
  </si>
  <si>
    <t xml:space="preserve"> 131</t>
  </si>
  <si>
    <t>TEKAX</t>
  </si>
  <si>
    <t xml:space="preserve"> 173</t>
  </si>
  <si>
    <t>VALLADOLID</t>
  </si>
  <si>
    <t xml:space="preserve"> 174</t>
  </si>
  <si>
    <t xml:space="preserve"> 172</t>
  </si>
  <si>
    <t>TIZIMIN</t>
  </si>
  <si>
    <t xml:space="preserve"> 262</t>
  </si>
  <si>
    <t>PROGRESO</t>
  </si>
  <si>
    <t>ZACATECAS</t>
  </si>
  <si>
    <t xml:space="preserve"> 069</t>
  </si>
  <si>
    <t>FRESNILLO</t>
  </si>
  <si>
    <t xml:space="preserve"> 167</t>
  </si>
  <si>
    <t xml:space="preserve"> 248</t>
  </si>
  <si>
    <t xml:space="preserve"> 202</t>
  </si>
  <si>
    <t>RIO GRANDE</t>
  </si>
  <si>
    <t xml:space="preserve"> 259</t>
  </si>
  <si>
    <t>JEREZ</t>
  </si>
  <si>
    <t xml:space="preserve"> 278</t>
  </si>
  <si>
    <t>JALPA</t>
  </si>
  <si>
    <t xml:space="preserve"> 281</t>
  </si>
  <si>
    <t>SOMBRERETE</t>
  </si>
  <si>
    <t>ANUARIO ESTADÍSTICO 2008</t>
  </si>
  <si>
    <t>5. 2  VENTAS POR TIENDA Y LÍNEA AL 31 DE DICIEMBRE DE 2008</t>
  </si>
  <si>
    <t>ZAMORA</t>
  </si>
  <si>
    <t>014</t>
  </si>
  <si>
    <t>*)  LA TIENDA 014 REPRESENTA VENTAS DIRECTAS A GOBIERNO</t>
  </si>
  <si>
    <t>SUBDIR. ABASTO*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</si>
</sst>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0.000000_)"/>
    <numFmt numFmtId="190" formatCode="0_)"/>
    <numFmt numFmtId="191" formatCode="#,##0.0"/>
    <numFmt numFmtId="192" formatCode="#,##0;[Red]#,##0"/>
    <numFmt numFmtId="193" formatCode="_(* #,##0_);_(* \(#,##0\);_(* &quot;-&quot;??_);_(@_)"/>
    <numFmt numFmtId="194" formatCode="_-* #,##0.0_-;\-* #,##0.0_-;_-* &quot;-&quot;??_-;_-@_-"/>
    <numFmt numFmtId="195" formatCode="_-* #,##0_-;\-* #,##0_-;_-* &quot;-&quot;??_-;_-@_-"/>
    <numFmt numFmtId="196" formatCode="#,##0.0;\-#,##0.0"/>
    <numFmt numFmtId="197" formatCode="#,##0.000;\-#,##0.000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#,##0.0000;\-#,##0.0000"/>
    <numFmt numFmtId="204" formatCode="_-[$€-2]* #,##0.00_-;\-[$€-2]* #,##0.00_-;_-[$€-2]* &quot;-&quot;??_-"/>
    <numFmt numFmtId="205" formatCode="#,##0.000"/>
    <numFmt numFmtId="206" formatCode="#,##0.0000"/>
    <numFmt numFmtId="207" formatCode="#,##0.00000"/>
    <numFmt numFmtId="208" formatCode="#,##0.000000"/>
    <numFmt numFmtId="209" formatCode="[$-80A]dddd\,\ dd&quot; de &quot;mmmm&quot; de &quot;yyyy"/>
    <numFmt numFmtId="210" formatCode="[$-80A]hh:mm:ss\ \a\.m\./\p\.m\."/>
    <numFmt numFmtId="211" formatCode="_-* #,##0.000_-;\-* #,##0.000_-;_-* &quot;-&quot;??_-;_-@_-"/>
    <numFmt numFmtId="212" formatCode="_-* #,##0.0000_-;\-* #,##0.0000_-;_-* &quot;-&quot;??_-;_-@_-"/>
    <numFmt numFmtId="213" formatCode="###,###,;"/>
  </numFmts>
  <fonts count="24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20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7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/>
      <protection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7" fontId="1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213" fontId="1" fillId="0" borderId="0" xfId="0" applyNumberFormat="1" applyFont="1" applyFill="1" applyBorder="1" applyAlignment="1">
      <alignment/>
    </xf>
    <xf numFmtId="213" fontId="1" fillId="0" borderId="0" xfId="0" applyNumberFormat="1" applyFont="1" applyBorder="1" applyAlignment="1">
      <alignment/>
    </xf>
    <xf numFmtId="213" fontId="4" fillId="0" borderId="0" xfId="0" applyNumberFormat="1" applyFont="1" applyFill="1" applyBorder="1" applyAlignment="1">
      <alignment/>
    </xf>
    <xf numFmtId="213" fontId="0" fillId="0" borderId="10" xfId="0" applyNumberFormat="1" applyBorder="1" applyAlignment="1">
      <alignment/>
    </xf>
    <xf numFmtId="213" fontId="1" fillId="0" borderId="10" xfId="0" applyNumberFormat="1" applyFont="1" applyFill="1" applyBorder="1" applyAlignment="1">
      <alignment/>
    </xf>
    <xf numFmtId="213" fontId="1" fillId="0" borderId="10" xfId="0" applyNumberFormat="1" applyFont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0" fontId="1" fillId="0" borderId="11" xfId="0" applyFont="1" applyFill="1" applyBorder="1" applyAlignment="1" applyProtection="1">
      <alignment horizontal="left"/>
      <protection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 applyProtection="1">
      <alignment horizontal="center"/>
      <protection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13" fontId="0" fillId="0" borderId="0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0</xdr:col>
      <xdr:colOff>552450</xdr:colOff>
      <xdr:row>3</xdr:row>
      <xdr:rowOff>19050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1%20A&#209;O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1%20a&#241;o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400"/>
  <sheetViews>
    <sheetView showGridLines="0" showZeros="0" tabSelected="1" view="pageBreakPreview" zoomScale="65" zoomScaleNormal="75" zoomScaleSheetLayoutView="65" zoomScalePageLayoutView="0" workbookViewId="0" topLeftCell="A1">
      <selection activeCell="B2" sqref="B2"/>
    </sheetView>
  </sheetViews>
  <sheetFormatPr defaultColWidth="12.375" defaultRowHeight="12.75"/>
  <cols>
    <col min="1" max="1" width="8.50390625" style="1" customWidth="1"/>
    <col min="2" max="2" width="26.25390625" style="1" customWidth="1"/>
    <col min="3" max="3" width="14.75390625" style="11" customWidth="1"/>
    <col min="4" max="4" width="0.74609375" style="11" customWidth="1"/>
    <col min="5" max="5" width="14.875" style="11" customWidth="1"/>
    <col min="6" max="6" width="1.625" style="11" customWidth="1"/>
    <col min="7" max="7" width="13.875" style="11" customWidth="1"/>
    <col min="8" max="8" width="1.4921875" style="11" customWidth="1"/>
    <col min="9" max="9" width="14.375" style="11" customWidth="1"/>
    <col min="10" max="10" width="15.625" style="11" customWidth="1"/>
    <col min="11" max="11" width="13.625" style="11" customWidth="1"/>
    <col min="12" max="12" width="15.50390625" style="11" customWidth="1"/>
    <col min="13" max="13" width="12.875" style="11" customWidth="1"/>
    <col min="14" max="14" width="14.125" style="11" customWidth="1"/>
    <col min="15" max="15" width="13.00390625" style="1" customWidth="1"/>
    <col min="16" max="16" width="2.625" style="1" customWidth="1"/>
    <col min="17" max="17" width="10.625" style="1" customWidth="1"/>
    <col min="18" max="16384" width="12.375" style="1" customWidth="1"/>
  </cols>
  <sheetData>
    <row r="1" spans="1:21" ht="12.75">
      <c r="A1" s="61" t="s">
        <v>503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7"/>
      <c r="P1" s="1">
        <v>0</v>
      </c>
      <c r="Q1" s="1">
        <v>0</v>
      </c>
      <c r="R1" s="1">
        <v>0</v>
      </c>
      <c r="S1" s="1">
        <v>0</v>
      </c>
      <c r="T1" s="1">
        <v>0</v>
      </c>
      <c r="U1" s="1">
        <v>0</v>
      </c>
    </row>
    <row r="2" spans="1:21" ht="12.75">
      <c r="A2" s="1">
        <v>0</v>
      </c>
      <c r="B2" s="1">
        <v>0</v>
      </c>
      <c r="N2" s="1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</row>
    <row r="3" spans="1:21" ht="18">
      <c r="A3" s="62" t="s">
        <v>504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7"/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</row>
    <row r="4" spans="1:21" ht="18">
      <c r="A4" s="63" t="s">
        <v>28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7"/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</row>
    <row r="5" spans="1:21" ht="6.75" customHeight="1">
      <c r="A5" s="37">
        <v>0</v>
      </c>
      <c r="B5" s="57" t="s">
        <v>0</v>
      </c>
      <c r="C5" s="38">
        <v>0</v>
      </c>
      <c r="D5" s="39">
        <v>0</v>
      </c>
      <c r="E5" s="40">
        <v>0</v>
      </c>
      <c r="F5" s="41">
        <v>0</v>
      </c>
      <c r="G5" s="40">
        <v>0</v>
      </c>
      <c r="H5" s="41">
        <v>0</v>
      </c>
      <c r="I5" s="41">
        <v>0</v>
      </c>
      <c r="J5" s="38">
        <v>0</v>
      </c>
      <c r="K5" s="40">
        <v>0</v>
      </c>
      <c r="L5" s="40">
        <v>0</v>
      </c>
      <c r="M5" s="40">
        <v>0</v>
      </c>
      <c r="N5" s="54" t="s">
        <v>1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</row>
    <row r="6" spans="1:21" ht="12.75" customHeight="1">
      <c r="A6" s="60" t="s">
        <v>2</v>
      </c>
      <c r="B6" s="58"/>
      <c r="C6" s="43" t="s">
        <v>3</v>
      </c>
      <c r="D6" s="44">
        <v>0</v>
      </c>
      <c r="E6" s="45" t="s">
        <v>4</v>
      </c>
      <c r="F6" s="46">
        <v>0</v>
      </c>
      <c r="G6" s="45" t="s">
        <v>5</v>
      </c>
      <c r="H6" s="46">
        <v>0</v>
      </c>
      <c r="I6" s="3" t="s">
        <v>6</v>
      </c>
      <c r="J6" s="43" t="s">
        <v>7</v>
      </c>
      <c r="K6" s="45" t="s">
        <v>8</v>
      </c>
      <c r="L6" s="45" t="s">
        <v>9</v>
      </c>
      <c r="M6" s="45" t="s">
        <v>10</v>
      </c>
      <c r="N6" s="55"/>
      <c r="O6" s="4">
        <v>0</v>
      </c>
      <c r="P6" s="4">
        <v>0</v>
      </c>
      <c r="Q6" s="4">
        <v>0</v>
      </c>
      <c r="R6" s="1">
        <v>0</v>
      </c>
      <c r="S6" s="1">
        <v>0</v>
      </c>
      <c r="T6" s="1">
        <v>0</v>
      </c>
      <c r="U6" s="1">
        <v>0</v>
      </c>
    </row>
    <row r="7" spans="1:21" ht="12.75">
      <c r="A7" s="60"/>
      <c r="B7" s="58"/>
      <c r="C7" s="43" t="s">
        <v>11</v>
      </c>
      <c r="D7" s="44">
        <v>0</v>
      </c>
      <c r="E7" s="45" t="s">
        <v>11</v>
      </c>
      <c r="F7" s="46">
        <v>0</v>
      </c>
      <c r="G7" s="45" t="s">
        <v>11</v>
      </c>
      <c r="H7" s="46">
        <v>0</v>
      </c>
      <c r="I7" s="3" t="s">
        <v>12</v>
      </c>
      <c r="J7" s="43" t="s">
        <v>13</v>
      </c>
      <c r="K7" s="45" t="s">
        <v>14</v>
      </c>
      <c r="L7" s="45" t="s">
        <v>15</v>
      </c>
      <c r="M7" s="45" t="s">
        <v>16</v>
      </c>
      <c r="N7" s="55"/>
      <c r="O7" s="4">
        <v>0</v>
      </c>
      <c r="P7" s="4">
        <v>0</v>
      </c>
      <c r="Q7" s="4">
        <v>0</v>
      </c>
      <c r="R7" s="1">
        <v>0</v>
      </c>
      <c r="S7" s="1">
        <v>0</v>
      </c>
      <c r="T7" s="1">
        <v>0</v>
      </c>
      <c r="U7" s="1">
        <v>0</v>
      </c>
    </row>
    <row r="8" spans="1:21" ht="12.75">
      <c r="A8" s="60"/>
      <c r="B8" s="58"/>
      <c r="C8" s="43" t="s">
        <v>17</v>
      </c>
      <c r="D8" s="44">
        <v>0</v>
      </c>
      <c r="E8" s="45" t="s">
        <v>17</v>
      </c>
      <c r="F8" s="46">
        <v>0</v>
      </c>
      <c r="G8" s="45" t="s">
        <v>18</v>
      </c>
      <c r="H8" s="46">
        <v>0</v>
      </c>
      <c r="I8" s="3" t="s">
        <v>19</v>
      </c>
      <c r="J8" s="43" t="s">
        <v>20</v>
      </c>
      <c r="K8" s="45" t="s">
        <v>20</v>
      </c>
      <c r="L8" s="45" t="s">
        <v>21</v>
      </c>
      <c r="M8" s="45" t="s">
        <v>20</v>
      </c>
      <c r="N8" s="55"/>
      <c r="O8" s="4">
        <v>0</v>
      </c>
      <c r="P8" s="4">
        <v>0</v>
      </c>
      <c r="Q8" s="4">
        <v>0</v>
      </c>
      <c r="R8" s="1">
        <v>0</v>
      </c>
      <c r="S8" s="1">
        <v>0</v>
      </c>
      <c r="T8" s="1">
        <v>0</v>
      </c>
      <c r="U8" s="1">
        <v>0</v>
      </c>
    </row>
    <row r="9" spans="1:21" ht="12.75">
      <c r="A9" s="42">
        <v>0</v>
      </c>
      <c r="B9" s="58"/>
      <c r="C9" s="43" t="s">
        <v>22</v>
      </c>
      <c r="D9" s="44">
        <v>0</v>
      </c>
      <c r="E9" s="45" t="s">
        <v>23</v>
      </c>
      <c r="F9" s="46">
        <v>0</v>
      </c>
      <c r="G9" s="45" t="s">
        <v>17</v>
      </c>
      <c r="H9" s="46">
        <v>0</v>
      </c>
      <c r="I9" s="3">
        <v>0</v>
      </c>
      <c r="J9" s="43" t="s">
        <v>24</v>
      </c>
      <c r="K9" s="45" t="s">
        <v>25</v>
      </c>
      <c r="L9" s="45" t="s">
        <v>26</v>
      </c>
      <c r="M9" s="45" t="s">
        <v>27</v>
      </c>
      <c r="N9" s="55"/>
      <c r="O9" s="4">
        <v>0</v>
      </c>
      <c r="P9" s="4">
        <v>0</v>
      </c>
      <c r="Q9" s="4">
        <v>0</v>
      </c>
      <c r="R9" s="1">
        <v>0</v>
      </c>
      <c r="S9" s="1">
        <v>0</v>
      </c>
      <c r="T9" s="1">
        <v>0</v>
      </c>
      <c r="U9" s="1">
        <v>0</v>
      </c>
    </row>
    <row r="10" spans="1:21" ht="6.75" customHeight="1">
      <c r="A10" s="47">
        <v>0</v>
      </c>
      <c r="B10" s="59"/>
      <c r="C10" s="48">
        <v>0</v>
      </c>
      <c r="D10" s="49">
        <v>0</v>
      </c>
      <c r="E10" s="50">
        <v>0</v>
      </c>
      <c r="F10" s="51">
        <v>0</v>
      </c>
      <c r="G10" s="50">
        <v>0</v>
      </c>
      <c r="H10" s="51">
        <v>0</v>
      </c>
      <c r="I10" s="51">
        <v>0</v>
      </c>
      <c r="J10" s="52">
        <v>0</v>
      </c>
      <c r="K10" s="53">
        <v>0</v>
      </c>
      <c r="L10" s="53">
        <v>0</v>
      </c>
      <c r="M10" s="53">
        <v>0</v>
      </c>
      <c r="N10" s="56"/>
      <c r="O10" s="4">
        <v>0</v>
      </c>
      <c r="P10" s="4">
        <v>0</v>
      </c>
      <c r="Q10" s="4">
        <v>0</v>
      </c>
      <c r="R10" s="1">
        <v>0</v>
      </c>
      <c r="S10" s="1">
        <v>0</v>
      </c>
      <c r="T10" s="1">
        <v>0</v>
      </c>
      <c r="U10" s="1">
        <v>0</v>
      </c>
    </row>
    <row r="11" spans="1:21" ht="12.75">
      <c r="A11" s="5">
        <v>0</v>
      </c>
      <c r="B11" s="4">
        <v>0</v>
      </c>
      <c r="C11" s="32" t="s">
        <v>28</v>
      </c>
      <c r="D11" s="3">
        <v>0</v>
      </c>
      <c r="E11" s="32" t="s">
        <v>28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2">
        <v>0</v>
      </c>
      <c r="P11" s="4">
        <v>0</v>
      </c>
      <c r="Q11" s="4">
        <v>0</v>
      </c>
      <c r="R11" s="2">
        <v>0</v>
      </c>
      <c r="S11" s="2">
        <v>0</v>
      </c>
      <c r="T11" s="2">
        <v>0</v>
      </c>
      <c r="U11" s="2">
        <v>0</v>
      </c>
    </row>
    <row r="12" spans="1:17" s="7" customFormat="1" ht="15" customHeight="1">
      <c r="A12" s="7">
        <v>0</v>
      </c>
      <c r="B12" s="13" t="s">
        <v>1</v>
      </c>
      <c r="C12" s="32">
        <f>C14+C21+C30+C42+C50+C63+C69+C82+C96+C118+C128+C142+C157+C167+C178+C189+C205+C212+C220+C229+C244+C254+C260+C268+C277+C288+C301+C311+C324+C330+C344+C353</f>
        <v>1816870310</v>
      </c>
      <c r="D12" s="32"/>
      <c r="E12" s="32">
        <f>E14+E21+E30+E42+E50+E63+E69+E82+E96+E118+E128+E142+E157+E167+E178+E189+E205+E212+E220+E229+E244+E254+E260+E268+E277+E288+E301+E311+E324+E330+E344+E353</f>
        <v>1717356136</v>
      </c>
      <c r="F12" s="32"/>
      <c r="G12" s="32">
        <f>G14+G21+G30+G42+G50+G63+G69+G82+G96+G118+G128+G142+G157+G167+G178+G189+G205+G212+G220+G229+G244+G254+G260+G268+G277+G288+G301+G311+G324+G330+G344+G353</f>
        <v>2422642396</v>
      </c>
      <c r="H12" s="32"/>
      <c r="I12" s="32">
        <f aca="true" t="shared" si="0" ref="I12:N12">I14+I21+I30+I42+I50+I63+I69+I82+I96+I118+I128+I142+I157+I167+I178+I189+I205+I212+I220+I229+I244+I254+I260+I268+I277+I288+I301+I311+I324+I330+I344+I353</f>
        <v>517121507</v>
      </c>
      <c r="J12" s="32">
        <f t="shared" si="0"/>
        <v>629824840</v>
      </c>
      <c r="K12" s="32">
        <f t="shared" si="0"/>
        <v>189262348</v>
      </c>
      <c r="L12" s="32">
        <f t="shared" si="0"/>
        <v>1090967863</v>
      </c>
      <c r="M12" s="32">
        <f t="shared" si="0"/>
        <v>419300519</v>
      </c>
      <c r="N12" s="32">
        <f t="shared" si="0"/>
        <v>8803345919</v>
      </c>
      <c r="O12" s="7">
        <v>0</v>
      </c>
      <c r="P12" s="16">
        <v>0</v>
      </c>
      <c r="Q12" s="17">
        <v>0</v>
      </c>
    </row>
    <row r="13" spans="1:17" ht="12.75" customHeight="1">
      <c r="A13" s="1">
        <v>0</v>
      </c>
      <c r="B13" s="1">
        <v>0</v>
      </c>
      <c r="C13" s="32" t="s">
        <v>28</v>
      </c>
      <c r="D13" s="30"/>
      <c r="E13" s="32" t="s">
        <v>28</v>
      </c>
      <c r="F13" s="30"/>
      <c r="G13" s="30" t="s">
        <v>28</v>
      </c>
      <c r="H13" s="30"/>
      <c r="I13" s="30" t="s">
        <v>28</v>
      </c>
      <c r="J13" s="30" t="s">
        <v>28</v>
      </c>
      <c r="K13" s="30"/>
      <c r="L13" s="30"/>
      <c r="M13" s="30"/>
      <c r="N13" s="30" t="s">
        <v>28</v>
      </c>
      <c r="O13" s="1">
        <v>0</v>
      </c>
      <c r="P13" s="4">
        <v>0</v>
      </c>
      <c r="Q13" s="4">
        <v>0</v>
      </c>
    </row>
    <row r="14" spans="1:27" s="7" customFormat="1" ht="12.75" customHeight="1">
      <c r="A14" s="7" t="s">
        <v>28</v>
      </c>
      <c r="B14" s="8" t="s">
        <v>29</v>
      </c>
      <c r="C14" s="32">
        <f>SUM(C16:C19)</f>
        <v>28595080</v>
      </c>
      <c r="D14" s="32"/>
      <c r="E14" s="32">
        <f aca="true" t="shared" si="1" ref="E14:M14">SUM(E16:E19)</f>
        <v>34881020</v>
      </c>
      <c r="F14" s="32"/>
      <c r="G14" s="32">
        <f t="shared" si="1"/>
        <v>44333723</v>
      </c>
      <c r="H14" s="32"/>
      <c r="I14" s="32">
        <f t="shared" si="1"/>
        <v>3543705</v>
      </c>
      <c r="J14" s="32">
        <f t="shared" si="1"/>
        <v>13397797</v>
      </c>
      <c r="K14" s="32">
        <f t="shared" si="1"/>
        <v>2365940</v>
      </c>
      <c r="L14" s="32">
        <f t="shared" si="1"/>
        <v>7452984</v>
      </c>
      <c r="M14" s="32">
        <f t="shared" si="1"/>
        <v>896798</v>
      </c>
      <c r="N14" s="32">
        <f>SUM(N16:N19)</f>
        <v>135467047</v>
      </c>
      <c r="O14" s="16"/>
      <c r="P14" s="17"/>
      <c r="Q14" s="17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12.75" customHeight="1">
      <c r="A15" s="1">
        <v>0</v>
      </c>
      <c r="B15" s="1">
        <v>0</v>
      </c>
      <c r="C15" s="26"/>
      <c r="D15" s="26"/>
      <c r="E15" s="26"/>
      <c r="F15" s="64"/>
      <c r="G15" s="64"/>
      <c r="H15" s="64"/>
      <c r="I15" s="64"/>
      <c r="J15" s="64"/>
      <c r="K15" s="64"/>
      <c r="L15" s="64"/>
      <c r="M15" s="64"/>
      <c r="P15" s="4"/>
      <c r="Q15" s="4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2.75" customHeight="1">
      <c r="A16" s="5" t="s">
        <v>30</v>
      </c>
      <c r="B16" s="6" t="s">
        <v>29</v>
      </c>
      <c r="C16" s="31">
        <v>12419594</v>
      </c>
      <c r="D16" s="65"/>
      <c r="E16" s="31">
        <v>17059146</v>
      </c>
      <c r="F16" s="31"/>
      <c r="G16" s="31">
        <v>18067409</v>
      </c>
      <c r="H16" s="31"/>
      <c r="I16" s="31">
        <v>1781764</v>
      </c>
      <c r="J16" s="31">
        <v>5621287</v>
      </c>
      <c r="K16" s="31">
        <v>1020689</v>
      </c>
      <c r="L16" s="31">
        <v>2547371</v>
      </c>
      <c r="M16" s="31">
        <v>453077</v>
      </c>
      <c r="N16" s="31">
        <f>SUM(C16:M16)</f>
        <v>58970337</v>
      </c>
      <c r="O16" s="11"/>
      <c r="P16" s="4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2.75" customHeight="1">
      <c r="A17" s="5" t="s">
        <v>31</v>
      </c>
      <c r="B17" s="6" t="s">
        <v>29</v>
      </c>
      <c r="C17" s="31">
        <v>8901117</v>
      </c>
      <c r="D17" s="65"/>
      <c r="E17" s="31">
        <v>10924673</v>
      </c>
      <c r="F17" s="31"/>
      <c r="G17" s="31">
        <v>14302619</v>
      </c>
      <c r="H17" s="31"/>
      <c r="I17" s="31">
        <v>1021376</v>
      </c>
      <c r="J17" s="31">
        <v>4462772</v>
      </c>
      <c r="K17" s="31">
        <v>958461</v>
      </c>
      <c r="L17" s="31">
        <v>1246979</v>
      </c>
      <c r="M17" s="31">
        <v>290077</v>
      </c>
      <c r="N17" s="31">
        <f aca="true" t="shared" si="2" ref="N17:N80">SUM(C17:M17)</f>
        <v>42108074</v>
      </c>
      <c r="O17" s="11"/>
      <c r="P17" s="4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2.75" customHeight="1">
      <c r="A18" s="5" t="s">
        <v>32</v>
      </c>
      <c r="B18" s="6" t="s">
        <v>33</v>
      </c>
      <c r="C18" s="31">
        <v>4640774</v>
      </c>
      <c r="D18" s="65"/>
      <c r="E18" s="31">
        <v>4567981</v>
      </c>
      <c r="F18" s="31"/>
      <c r="G18" s="31">
        <v>7912938</v>
      </c>
      <c r="H18" s="31"/>
      <c r="I18" s="31">
        <v>478337</v>
      </c>
      <c r="J18" s="31">
        <v>2170662</v>
      </c>
      <c r="K18" s="31">
        <v>211788</v>
      </c>
      <c r="L18" s="31">
        <v>645685</v>
      </c>
      <c r="M18" s="31">
        <v>89405</v>
      </c>
      <c r="N18" s="31">
        <f t="shared" si="2"/>
        <v>20717570</v>
      </c>
      <c r="O18" s="11"/>
      <c r="P18" s="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2.75" customHeight="1">
      <c r="A19" s="5" t="s">
        <v>34</v>
      </c>
      <c r="B19" s="6" t="s">
        <v>35</v>
      </c>
      <c r="C19" s="31">
        <v>2633595</v>
      </c>
      <c r="D19" s="65"/>
      <c r="E19" s="31">
        <v>2329220</v>
      </c>
      <c r="F19" s="31"/>
      <c r="G19" s="31">
        <v>4050757</v>
      </c>
      <c r="H19" s="31"/>
      <c r="I19" s="31">
        <v>262228</v>
      </c>
      <c r="J19" s="31">
        <v>1143076</v>
      </c>
      <c r="K19" s="31">
        <v>175002</v>
      </c>
      <c r="L19" s="31">
        <v>3012949</v>
      </c>
      <c r="M19" s="31">
        <v>64239</v>
      </c>
      <c r="N19" s="31">
        <f t="shared" si="2"/>
        <v>13671066</v>
      </c>
      <c r="O19" s="11"/>
      <c r="P19" s="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3:27" ht="12.75" customHeight="1">
      <c r="C20" s="65">
        <v>0</v>
      </c>
      <c r="D20" s="65"/>
      <c r="E20" s="65">
        <v>0</v>
      </c>
      <c r="F20" s="30"/>
      <c r="G20" s="65">
        <v>0</v>
      </c>
      <c r="H20" s="30"/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31" t="s">
        <v>28</v>
      </c>
      <c r="P20" s="4"/>
      <c r="Q20" s="4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s="7" customFormat="1" ht="12.75" customHeight="1">
      <c r="A21" s="7" t="s">
        <v>28</v>
      </c>
      <c r="B21" s="8" t="s">
        <v>36</v>
      </c>
      <c r="C21" s="32">
        <f>SUM(C23:C28)</f>
        <v>38950655</v>
      </c>
      <c r="D21" s="32"/>
      <c r="E21" s="32">
        <f aca="true" t="shared" si="3" ref="E21:N21">SUM(E23:E28)</f>
        <v>47627807</v>
      </c>
      <c r="F21" s="32"/>
      <c r="G21" s="32">
        <f t="shared" si="3"/>
        <v>51730201</v>
      </c>
      <c r="H21" s="32"/>
      <c r="I21" s="32">
        <f t="shared" si="3"/>
        <v>3561229</v>
      </c>
      <c r="J21" s="32">
        <f t="shared" si="3"/>
        <v>14189956</v>
      </c>
      <c r="K21" s="32">
        <f t="shared" si="3"/>
        <v>2764633</v>
      </c>
      <c r="L21" s="32">
        <f t="shared" si="3"/>
        <v>52807311</v>
      </c>
      <c r="M21" s="32">
        <f t="shared" si="3"/>
        <v>434146</v>
      </c>
      <c r="N21" s="32">
        <f t="shared" si="3"/>
        <v>212065938</v>
      </c>
      <c r="O21" s="16"/>
      <c r="P21" s="17"/>
      <c r="Q21" s="17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3:27" ht="12.75" customHeight="1">
      <c r="C22" s="65">
        <v>0</v>
      </c>
      <c r="D22" s="65"/>
      <c r="E22" s="65">
        <v>0</v>
      </c>
      <c r="F22" s="30"/>
      <c r="G22" s="65">
        <v>0</v>
      </c>
      <c r="H22" s="30"/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31">
        <f t="shared" si="2"/>
        <v>0</v>
      </c>
      <c r="P22" s="4"/>
      <c r="Q22" s="4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2.75" customHeight="1">
      <c r="A23" s="5" t="s">
        <v>37</v>
      </c>
      <c r="B23" s="6" t="s">
        <v>38</v>
      </c>
      <c r="C23" s="31">
        <v>8731813</v>
      </c>
      <c r="D23" s="65"/>
      <c r="E23" s="31">
        <v>9516122</v>
      </c>
      <c r="F23" s="31"/>
      <c r="G23" s="31">
        <v>8959932</v>
      </c>
      <c r="H23" s="31"/>
      <c r="I23" s="31">
        <v>604471</v>
      </c>
      <c r="J23" s="31">
        <v>2576764</v>
      </c>
      <c r="K23" s="31">
        <v>569209</v>
      </c>
      <c r="L23" s="31">
        <v>5742072</v>
      </c>
      <c r="M23" s="31">
        <v>258819</v>
      </c>
      <c r="N23" s="31">
        <f t="shared" si="2"/>
        <v>36959202</v>
      </c>
      <c r="O23" s="11"/>
      <c r="P23" s="4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2.75" customHeight="1">
      <c r="A24" s="5" t="s">
        <v>39</v>
      </c>
      <c r="B24" s="6" t="s">
        <v>40</v>
      </c>
      <c r="C24" s="31">
        <v>5564878</v>
      </c>
      <c r="D24" s="65"/>
      <c r="E24" s="31">
        <v>6883534</v>
      </c>
      <c r="F24" s="31"/>
      <c r="G24" s="31">
        <v>8437772</v>
      </c>
      <c r="H24" s="31"/>
      <c r="I24" s="31">
        <v>624242</v>
      </c>
      <c r="J24" s="31">
        <v>1672806</v>
      </c>
      <c r="K24" s="31">
        <v>254763</v>
      </c>
      <c r="L24" s="31">
        <v>4672823</v>
      </c>
      <c r="M24" s="31">
        <v>1050</v>
      </c>
      <c r="N24" s="31">
        <f t="shared" si="2"/>
        <v>28111868</v>
      </c>
      <c r="O24" s="11"/>
      <c r="P24" s="4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2.75" customHeight="1">
      <c r="A25" s="5" t="s">
        <v>41</v>
      </c>
      <c r="B25" s="6" t="s">
        <v>42</v>
      </c>
      <c r="C25" s="31">
        <v>5220017</v>
      </c>
      <c r="D25" s="65"/>
      <c r="E25" s="31">
        <v>7398245</v>
      </c>
      <c r="F25" s="31"/>
      <c r="G25" s="31">
        <v>8597854</v>
      </c>
      <c r="H25" s="31"/>
      <c r="I25" s="31">
        <v>508116</v>
      </c>
      <c r="J25" s="31">
        <v>2168156</v>
      </c>
      <c r="K25" s="31">
        <v>596556</v>
      </c>
      <c r="L25" s="31">
        <v>17246836</v>
      </c>
      <c r="M25" s="31">
        <v>77589</v>
      </c>
      <c r="N25" s="31">
        <f t="shared" si="2"/>
        <v>41813369</v>
      </c>
      <c r="O25" s="11"/>
      <c r="P25" s="4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2.75" customHeight="1">
      <c r="A26" s="5" t="s">
        <v>43</v>
      </c>
      <c r="B26" s="6" t="s">
        <v>42</v>
      </c>
      <c r="C26" s="31">
        <v>3243149</v>
      </c>
      <c r="D26" s="65"/>
      <c r="E26" s="31">
        <v>4380770</v>
      </c>
      <c r="F26" s="31"/>
      <c r="G26" s="31">
        <v>4224443</v>
      </c>
      <c r="H26" s="31"/>
      <c r="I26" s="31">
        <v>267050</v>
      </c>
      <c r="J26" s="31">
        <v>1062949</v>
      </c>
      <c r="K26" s="31">
        <v>429667</v>
      </c>
      <c r="L26" s="31">
        <v>11221282</v>
      </c>
      <c r="M26" s="31">
        <v>39122</v>
      </c>
      <c r="N26" s="31">
        <f t="shared" si="2"/>
        <v>24868432</v>
      </c>
      <c r="O26" s="11"/>
      <c r="P26" s="4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2.75" customHeight="1">
      <c r="A27" s="5" t="s">
        <v>44</v>
      </c>
      <c r="B27" s="6" t="s">
        <v>45</v>
      </c>
      <c r="C27" s="31">
        <v>4250429</v>
      </c>
      <c r="D27" s="65"/>
      <c r="E27" s="31">
        <v>4948681</v>
      </c>
      <c r="F27" s="31"/>
      <c r="G27" s="31">
        <v>5899249</v>
      </c>
      <c r="H27" s="31"/>
      <c r="I27" s="31">
        <v>384485</v>
      </c>
      <c r="J27" s="31">
        <v>1957544</v>
      </c>
      <c r="K27" s="31">
        <v>391182</v>
      </c>
      <c r="L27" s="31">
        <v>4944002</v>
      </c>
      <c r="M27" s="31">
        <v>57427</v>
      </c>
      <c r="N27" s="31">
        <f t="shared" si="2"/>
        <v>22832999</v>
      </c>
      <c r="O27" s="11"/>
      <c r="P27" s="4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2.75" customHeight="1">
      <c r="A28" s="5">
        <v>298</v>
      </c>
      <c r="B28" s="6" t="s">
        <v>46</v>
      </c>
      <c r="C28" s="31">
        <v>11940369</v>
      </c>
      <c r="D28" s="65"/>
      <c r="E28" s="31">
        <v>14500455</v>
      </c>
      <c r="F28" s="31"/>
      <c r="G28" s="31">
        <v>15610951</v>
      </c>
      <c r="H28" s="31"/>
      <c r="I28" s="31">
        <v>1172865</v>
      </c>
      <c r="J28" s="31">
        <v>4751737</v>
      </c>
      <c r="K28" s="31">
        <v>523256</v>
      </c>
      <c r="L28" s="31">
        <v>8980296</v>
      </c>
      <c r="M28" s="31">
        <v>139</v>
      </c>
      <c r="N28" s="31">
        <f t="shared" si="2"/>
        <v>57480068</v>
      </c>
      <c r="O28" s="11"/>
      <c r="P28" s="4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3:27" ht="12.75" customHeight="1">
      <c r="C29" s="65">
        <v>0</v>
      </c>
      <c r="D29" s="65"/>
      <c r="E29" s="65">
        <v>0</v>
      </c>
      <c r="F29" s="30"/>
      <c r="G29" s="65">
        <v>0</v>
      </c>
      <c r="H29" s="30"/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31"/>
      <c r="P29" s="4"/>
      <c r="Q29" s="4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s="7" customFormat="1" ht="12.75" customHeight="1">
      <c r="A30" s="7" t="s">
        <v>28</v>
      </c>
      <c r="B30" s="8" t="s">
        <v>47</v>
      </c>
      <c r="C30" s="32">
        <f>SUM(C32:C40)</f>
        <v>69651282</v>
      </c>
      <c r="D30" s="32"/>
      <c r="E30" s="32">
        <f aca="true" t="shared" si="4" ref="E30:M30">SUM(E32:E40)</f>
        <v>79691014</v>
      </c>
      <c r="F30" s="32"/>
      <c r="G30" s="32">
        <f t="shared" si="4"/>
        <v>95762045</v>
      </c>
      <c r="H30" s="32"/>
      <c r="I30" s="32">
        <f t="shared" si="4"/>
        <v>8530148</v>
      </c>
      <c r="J30" s="32">
        <f t="shared" si="4"/>
        <v>28592206</v>
      </c>
      <c r="K30" s="32">
        <f t="shared" si="4"/>
        <v>5104224</v>
      </c>
      <c r="L30" s="32">
        <f t="shared" si="4"/>
        <v>79758989</v>
      </c>
      <c r="M30" s="32">
        <f t="shared" si="4"/>
        <v>1303912</v>
      </c>
      <c r="N30" s="32">
        <f>SUM(N32:N40)</f>
        <v>368393820</v>
      </c>
      <c r="O30" s="16"/>
      <c r="P30" s="17"/>
      <c r="Q30" s="17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3:27" ht="12.75" customHeight="1">
      <c r="C31" s="65">
        <v>0</v>
      </c>
      <c r="D31" s="65"/>
      <c r="E31" s="65">
        <v>0</v>
      </c>
      <c r="F31" s="30"/>
      <c r="G31" s="65">
        <v>0</v>
      </c>
      <c r="H31" s="30"/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31"/>
      <c r="P31" s="4"/>
      <c r="Q31" s="4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2.75" customHeight="1">
      <c r="A32" s="5" t="s">
        <v>48</v>
      </c>
      <c r="B32" s="6" t="s">
        <v>49</v>
      </c>
      <c r="C32" s="31">
        <v>14559920</v>
      </c>
      <c r="D32" s="65"/>
      <c r="E32" s="31">
        <v>16702773</v>
      </c>
      <c r="F32" s="31"/>
      <c r="G32" s="31">
        <v>21299602</v>
      </c>
      <c r="H32" s="31"/>
      <c r="I32" s="31">
        <v>1963903</v>
      </c>
      <c r="J32" s="31">
        <v>5966533</v>
      </c>
      <c r="K32" s="31">
        <v>1947104</v>
      </c>
      <c r="L32" s="31">
        <v>40476460</v>
      </c>
      <c r="M32" s="31">
        <v>599</v>
      </c>
      <c r="N32" s="31">
        <f t="shared" si="2"/>
        <v>102916894</v>
      </c>
      <c r="P32" s="4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2.75" customHeight="1">
      <c r="A33" s="5" t="s">
        <v>50</v>
      </c>
      <c r="B33" s="6" t="s">
        <v>51</v>
      </c>
      <c r="C33" s="31">
        <v>7209091</v>
      </c>
      <c r="D33" s="65"/>
      <c r="E33" s="31">
        <v>9761510</v>
      </c>
      <c r="F33" s="31"/>
      <c r="G33" s="31">
        <v>13318150</v>
      </c>
      <c r="H33" s="31"/>
      <c r="I33" s="31">
        <v>1201829</v>
      </c>
      <c r="J33" s="31">
        <v>5287644</v>
      </c>
      <c r="K33" s="31">
        <v>978912</v>
      </c>
      <c r="L33" s="31">
        <v>15530254</v>
      </c>
      <c r="M33" s="31">
        <v>143231</v>
      </c>
      <c r="N33" s="31">
        <f t="shared" si="2"/>
        <v>53430621</v>
      </c>
      <c r="P33" s="4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2.75" customHeight="1">
      <c r="A34" s="5" t="s">
        <v>52</v>
      </c>
      <c r="B34" s="6" t="s">
        <v>49</v>
      </c>
      <c r="C34" s="31">
        <v>14444125</v>
      </c>
      <c r="D34" s="65"/>
      <c r="E34" s="31">
        <v>16417294</v>
      </c>
      <c r="F34" s="31"/>
      <c r="G34" s="31">
        <v>21256652</v>
      </c>
      <c r="H34" s="31"/>
      <c r="I34" s="31">
        <v>1776305</v>
      </c>
      <c r="J34" s="31">
        <v>5563795</v>
      </c>
      <c r="K34" s="31">
        <v>857032</v>
      </c>
      <c r="L34" s="31">
        <v>10112858</v>
      </c>
      <c r="M34" s="31">
        <v>6493</v>
      </c>
      <c r="N34" s="31">
        <f t="shared" si="2"/>
        <v>70434554</v>
      </c>
      <c r="P34" s="4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2.75" customHeight="1">
      <c r="A35" s="5" t="s">
        <v>53</v>
      </c>
      <c r="B35" s="6" t="s">
        <v>54</v>
      </c>
      <c r="C35" s="31">
        <v>6048079</v>
      </c>
      <c r="D35" s="65"/>
      <c r="E35" s="31">
        <v>7042597</v>
      </c>
      <c r="F35" s="31"/>
      <c r="G35" s="31">
        <v>6750957</v>
      </c>
      <c r="H35" s="31"/>
      <c r="I35" s="31">
        <v>692307</v>
      </c>
      <c r="J35" s="31">
        <v>1965890</v>
      </c>
      <c r="K35" s="31">
        <v>257320</v>
      </c>
      <c r="L35" s="31">
        <v>3894817</v>
      </c>
      <c r="M35" s="31">
        <v>165435</v>
      </c>
      <c r="N35" s="31">
        <f t="shared" si="2"/>
        <v>26817402</v>
      </c>
      <c r="P35" s="4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2.75" customHeight="1">
      <c r="A36" s="5" t="s">
        <v>55</v>
      </c>
      <c r="B36" s="6" t="s">
        <v>56</v>
      </c>
      <c r="C36" s="31">
        <v>6157279</v>
      </c>
      <c r="D36" s="65"/>
      <c r="E36" s="31">
        <v>5315460</v>
      </c>
      <c r="F36" s="31"/>
      <c r="G36" s="31">
        <v>6460335</v>
      </c>
      <c r="H36" s="31"/>
      <c r="I36" s="31">
        <v>588689</v>
      </c>
      <c r="J36" s="31">
        <v>1700471</v>
      </c>
      <c r="K36" s="31">
        <v>166596</v>
      </c>
      <c r="L36" s="31">
        <v>1168345</v>
      </c>
      <c r="M36" s="31">
        <v>0</v>
      </c>
      <c r="N36" s="31">
        <f t="shared" si="2"/>
        <v>21557175</v>
      </c>
      <c r="P36" s="4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2.75" customHeight="1">
      <c r="A37" s="5" t="s">
        <v>57</v>
      </c>
      <c r="B37" s="6" t="s">
        <v>58</v>
      </c>
      <c r="C37" s="31">
        <v>4353499</v>
      </c>
      <c r="D37" s="65"/>
      <c r="E37" s="31">
        <v>6301135</v>
      </c>
      <c r="F37" s="31"/>
      <c r="G37" s="31">
        <v>7964397</v>
      </c>
      <c r="H37" s="31"/>
      <c r="I37" s="31">
        <v>614357</v>
      </c>
      <c r="J37" s="31">
        <v>2126037</v>
      </c>
      <c r="K37" s="31">
        <v>226288</v>
      </c>
      <c r="L37" s="31">
        <v>1910286</v>
      </c>
      <c r="M37" s="31">
        <v>683384</v>
      </c>
      <c r="N37" s="31">
        <f t="shared" si="2"/>
        <v>24179383</v>
      </c>
      <c r="P37" s="4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2.75" customHeight="1">
      <c r="A38" s="5">
        <v>217</v>
      </c>
      <c r="B38" s="6" t="s">
        <v>59</v>
      </c>
      <c r="C38" s="31">
        <v>3161483</v>
      </c>
      <c r="D38" s="65"/>
      <c r="E38" s="31">
        <v>2790884</v>
      </c>
      <c r="F38" s="31"/>
      <c r="G38" s="31">
        <v>2822644</v>
      </c>
      <c r="H38" s="31"/>
      <c r="I38" s="31">
        <v>277321</v>
      </c>
      <c r="J38" s="31">
        <v>694770</v>
      </c>
      <c r="K38" s="31">
        <v>100739</v>
      </c>
      <c r="L38" s="31">
        <v>2497461</v>
      </c>
      <c r="M38" s="31">
        <v>166704</v>
      </c>
      <c r="N38" s="31">
        <f t="shared" si="2"/>
        <v>12512006</v>
      </c>
      <c r="P38" s="4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2.75" customHeight="1">
      <c r="A39" s="5">
        <v>297</v>
      </c>
      <c r="B39" s="6" t="s">
        <v>60</v>
      </c>
      <c r="C39" s="31">
        <v>8709673</v>
      </c>
      <c r="D39" s="65"/>
      <c r="E39" s="31">
        <v>8212255</v>
      </c>
      <c r="F39" s="31"/>
      <c r="G39" s="31">
        <v>9739669</v>
      </c>
      <c r="H39" s="31"/>
      <c r="I39" s="31">
        <v>901976</v>
      </c>
      <c r="J39" s="31">
        <v>3362651</v>
      </c>
      <c r="K39" s="31">
        <v>262016</v>
      </c>
      <c r="L39" s="31">
        <v>1630349</v>
      </c>
      <c r="M39" s="31">
        <v>62992</v>
      </c>
      <c r="N39" s="31">
        <f t="shared" si="2"/>
        <v>32881581</v>
      </c>
      <c r="P39" s="4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2.75" customHeight="1">
      <c r="A40" s="5">
        <v>299</v>
      </c>
      <c r="B40" s="6" t="s">
        <v>61</v>
      </c>
      <c r="C40" s="31">
        <v>5008133</v>
      </c>
      <c r="D40" s="65"/>
      <c r="E40" s="31">
        <v>7147106</v>
      </c>
      <c r="F40" s="31"/>
      <c r="G40" s="31">
        <v>6149639</v>
      </c>
      <c r="H40" s="31"/>
      <c r="I40" s="31">
        <v>513461</v>
      </c>
      <c r="J40" s="31">
        <v>1924415</v>
      </c>
      <c r="K40" s="31">
        <v>308217</v>
      </c>
      <c r="L40" s="31">
        <v>2538159</v>
      </c>
      <c r="M40" s="31">
        <v>75074</v>
      </c>
      <c r="N40" s="31">
        <f t="shared" si="2"/>
        <v>23664204</v>
      </c>
      <c r="O40" s="19"/>
      <c r="P40" s="4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3:27" ht="12.75" customHeight="1">
      <c r="C41" s="65">
        <v>0</v>
      </c>
      <c r="D41" s="65"/>
      <c r="E41" s="65">
        <v>0</v>
      </c>
      <c r="F41" s="30"/>
      <c r="G41" s="65">
        <v>0</v>
      </c>
      <c r="H41" s="30"/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31"/>
      <c r="P41" s="4"/>
      <c r="Q41" s="4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s="7" customFormat="1" ht="12.75" customHeight="1">
      <c r="A42" s="7" t="s">
        <v>28</v>
      </c>
      <c r="B42" s="8" t="s">
        <v>62</v>
      </c>
      <c r="C42" s="32">
        <f>SUM(C44:C48)</f>
        <v>22402775</v>
      </c>
      <c r="D42" s="32"/>
      <c r="E42" s="32">
        <f aca="true" t="shared" si="5" ref="E42:N42">SUM(E44:E48)</f>
        <v>14982313</v>
      </c>
      <c r="F42" s="32"/>
      <c r="G42" s="32">
        <f t="shared" si="5"/>
        <v>25958004</v>
      </c>
      <c r="H42" s="32"/>
      <c r="I42" s="32">
        <f t="shared" si="5"/>
        <v>2486277</v>
      </c>
      <c r="J42" s="32">
        <f t="shared" si="5"/>
        <v>9083784</v>
      </c>
      <c r="K42" s="32">
        <f t="shared" si="5"/>
        <v>953530</v>
      </c>
      <c r="L42" s="32">
        <f t="shared" si="5"/>
        <v>6538356</v>
      </c>
      <c r="M42" s="32">
        <f t="shared" si="5"/>
        <v>1097087</v>
      </c>
      <c r="N42" s="32">
        <f t="shared" si="5"/>
        <v>83502126</v>
      </c>
      <c r="O42" s="16"/>
      <c r="P42" s="17"/>
      <c r="Q42" s="17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3:27" ht="12.75" customHeight="1">
      <c r="C43" s="65">
        <v>0</v>
      </c>
      <c r="D43" s="65"/>
      <c r="E43" s="65">
        <v>0</v>
      </c>
      <c r="F43" s="30"/>
      <c r="G43" s="65">
        <v>0</v>
      </c>
      <c r="H43" s="30"/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31"/>
      <c r="P43" s="4"/>
      <c r="Q43" s="4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.75" customHeight="1">
      <c r="A44" s="5" t="s">
        <v>63</v>
      </c>
      <c r="B44" s="6" t="s">
        <v>62</v>
      </c>
      <c r="C44" s="31">
        <v>11716062</v>
      </c>
      <c r="D44" s="31"/>
      <c r="E44" s="31">
        <v>7441164</v>
      </c>
      <c r="F44" s="31"/>
      <c r="G44" s="31">
        <v>12911050</v>
      </c>
      <c r="H44" s="31"/>
      <c r="I44" s="31">
        <v>1097664</v>
      </c>
      <c r="J44" s="31">
        <v>4671773</v>
      </c>
      <c r="K44" s="31">
        <v>383008</v>
      </c>
      <c r="L44" s="31">
        <v>765914</v>
      </c>
      <c r="M44" s="31">
        <v>466116</v>
      </c>
      <c r="N44" s="31">
        <f t="shared" si="2"/>
        <v>39452751</v>
      </c>
      <c r="P44" s="4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2.75" customHeight="1">
      <c r="A45" s="5" t="s">
        <v>64</v>
      </c>
      <c r="B45" s="6" t="s">
        <v>65</v>
      </c>
      <c r="C45" s="31">
        <v>1198388</v>
      </c>
      <c r="D45" s="31"/>
      <c r="E45" s="31">
        <v>1018422</v>
      </c>
      <c r="F45" s="31"/>
      <c r="G45" s="31">
        <v>1774754</v>
      </c>
      <c r="H45" s="31"/>
      <c r="I45" s="31">
        <v>162275</v>
      </c>
      <c r="J45" s="31">
        <v>563346</v>
      </c>
      <c r="K45" s="31">
        <v>68607</v>
      </c>
      <c r="L45" s="31">
        <v>193768</v>
      </c>
      <c r="M45" s="31">
        <v>51637</v>
      </c>
      <c r="N45" s="31">
        <f t="shared" si="2"/>
        <v>5031197</v>
      </c>
      <c r="P45" s="4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2.75" customHeight="1">
      <c r="A46" s="5" t="s">
        <v>66</v>
      </c>
      <c r="B46" s="6" t="s">
        <v>62</v>
      </c>
      <c r="C46" s="31">
        <v>1968570</v>
      </c>
      <c r="D46" s="31"/>
      <c r="E46" s="31">
        <v>1240924</v>
      </c>
      <c r="F46" s="31"/>
      <c r="G46" s="31">
        <v>1870661</v>
      </c>
      <c r="H46" s="31"/>
      <c r="I46" s="31">
        <v>183722</v>
      </c>
      <c r="J46" s="31">
        <v>494420</v>
      </c>
      <c r="K46" s="31">
        <v>55193</v>
      </c>
      <c r="L46" s="31">
        <v>1492385</v>
      </c>
      <c r="M46" s="31">
        <v>168687</v>
      </c>
      <c r="N46" s="31">
        <f t="shared" si="2"/>
        <v>7474562</v>
      </c>
      <c r="P46" s="4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.75" customHeight="1">
      <c r="A47" s="5" t="s">
        <v>67</v>
      </c>
      <c r="B47" s="6" t="s">
        <v>68</v>
      </c>
      <c r="C47" s="31">
        <v>3474573</v>
      </c>
      <c r="D47" s="31"/>
      <c r="E47" s="31">
        <v>2502395</v>
      </c>
      <c r="F47" s="31"/>
      <c r="G47" s="31">
        <v>4701153</v>
      </c>
      <c r="H47" s="31"/>
      <c r="I47" s="31">
        <v>458078</v>
      </c>
      <c r="J47" s="31">
        <v>1643468</v>
      </c>
      <c r="K47" s="31">
        <v>261426</v>
      </c>
      <c r="L47" s="31">
        <v>3809615</v>
      </c>
      <c r="M47" s="31">
        <v>190355</v>
      </c>
      <c r="N47" s="31">
        <f t="shared" si="2"/>
        <v>17041063</v>
      </c>
      <c r="P47" s="4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2.75" customHeight="1">
      <c r="A48" s="5" t="s">
        <v>69</v>
      </c>
      <c r="B48" s="6" t="s">
        <v>70</v>
      </c>
      <c r="C48" s="31">
        <v>4045182</v>
      </c>
      <c r="D48" s="31"/>
      <c r="E48" s="31">
        <v>2779408</v>
      </c>
      <c r="F48" s="31"/>
      <c r="G48" s="31">
        <v>4700386</v>
      </c>
      <c r="H48" s="31"/>
      <c r="I48" s="31">
        <v>584538</v>
      </c>
      <c r="J48" s="31">
        <v>1710777</v>
      </c>
      <c r="K48" s="31">
        <v>185296</v>
      </c>
      <c r="L48" s="31">
        <v>276674</v>
      </c>
      <c r="M48" s="31">
        <v>220292</v>
      </c>
      <c r="N48" s="31">
        <f t="shared" si="2"/>
        <v>14502553</v>
      </c>
      <c r="P48" s="4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3:27" ht="12.75" customHeight="1">
      <c r="C49" s="65">
        <v>0</v>
      </c>
      <c r="D49" s="65"/>
      <c r="E49" s="65">
        <v>0</v>
      </c>
      <c r="F49" s="30"/>
      <c r="G49" s="65">
        <v>0</v>
      </c>
      <c r="H49" s="30"/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31"/>
      <c r="P49" s="4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7" customFormat="1" ht="12.75" customHeight="1">
      <c r="A50" s="7" t="s">
        <v>28</v>
      </c>
      <c r="B50" s="8" t="s">
        <v>71</v>
      </c>
      <c r="C50" s="32">
        <f>SUM(C52:C61)</f>
        <v>40949209</v>
      </c>
      <c r="D50" s="32"/>
      <c r="E50" s="32">
        <f aca="true" t="shared" si="6" ref="E50:N50">SUM(E52:E61)</f>
        <v>40761626</v>
      </c>
      <c r="F50" s="32"/>
      <c r="G50" s="32">
        <f t="shared" si="6"/>
        <v>60766507</v>
      </c>
      <c r="H50" s="32"/>
      <c r="I50" s="32">
        <f t="shared" si="6"/>
        <v>3372939</v>
      </c>
      <c r="J50" s="32">
        <f t="shared" si="6"/>
        <v>11683667</v>
      </c>
      <c r="K50" s="32">
        <f t="shared" si="6"/>
        <v>1095395</v>
      </c>
      <c r="L50" s="32">
        <f t="shared" si="6"/>
        <v>10172985</v>
      </c>
      <c r="M50" s="32">
        <f t="shared" si="6"/>
        <v>1467095</v>
      </c>
      <c r="N50" s="32">
        <f t="shared" si="6"/>
        <v>170269423</v>
      </c>
      <c r="O50" s="16"/>
      <c r="P50" s="17"/>
      <c r="Q50" s="17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3:27" ht="12.75" customHeight="1">
      <c r="C51" s="65">
        <v>0</v>
      </c>
      <c r="D51" s="65"/>
      <c r="E51" s="65">
        <v>0</v>
      </c>
      <c r="F51" s="30"/>
      <c r="G51" s="65">
        <v>0</v>
      </c>
      <c r="H51" s="30"/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31"/>
      <c r="P51" s="4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2.75" customHeight="1">
      <c r="A52" s="5" t="s">
        <v>72</v>
      </c>
      <c r="B52" s="6" t="s">
        <v>73</v>
      </c>
      <c r="C52" s="31">
        <v>3314133</v>
      </c>
      <c r="D52" s="31"/>
      <c r="E52" s="31">
        <v>4314912</v>
      </c>
      <c r="F52" s="31"/>
      <c r="G52" s="31">
        <v>6028196</v>
      </c>
      <c r="H52" s="31"/>
      <c r="I52" s="31">
        <v>374141</v>
      </c>
      <c r="J52" s="31">
        <v>1117813</v>
      </c>
      <c r="K52" s="31">
        <v>102897</v>
      </c>
      <c r="L52" s="31">
        <v>338818</v>
      </c>
      <c r="M52" s="31">
        <v>29229</v>
      </c>
      <c r="N52" s="31">
        <f t="shared" si="2"/>
        <v>15620139</v>
      </c>
      <c r="P52" s="4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2.75" customHeight="1">
      <c r="A53" s="5" t="s">
        <v>74</v>
      </c>
      <c r="B53" s="6" t="s">
        <v>75</v>
      </c>
      <c r="C53" s="31">
        <v>2657011</v>
      </c>
      <c r="D53" s="31"/>
      <c r="E53" s="31">
        <v>2371812</v>
      </c>
      <c r="F53" s="31"/>
      <c r="G53" s="31">
        <v>3114531</v>
      </c>
      <c r="H53" s="31"/>
      <c r="I53" s="31">
        <v>205407</v>
      </c>
      <c r="J53" s="31">
        <v>671981</v>
      </c>
      <c r="K53" s="31">
        <v>123686</v>
      </c>
      <c r="L53" s="31">
        <v>318850</v>
      </c>
      <c r="M53" s="31">
        <v>82591</v>
      </c>
      <c r="N53" s="31">
        <f t="shared" si="2"/>
        <v>9545869</v>
      </c>
      <c r="P53" s="4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s="9" customFormat="1" ht="12.75" customHeight="1">
      <c r="A54" s="23" t="s">
        <v>76</v>
      </c>
      <c r="B54" s="24" t="s">
        <v>77</v>
      </c>
      <c r="C54" s="35">
        <v>2019080</v>
      </c>
      <c r="D54" s="35"/>
      <c r="E54" s="35">
        <v>1686422</v>
      </c>
      <c r="F54" s="35"/>
      <c r="G54" s="35">
        <v>3055823</v>
      </c>
      <c r="H54" s="35"/>
      <c r="I54" s="35">
        <v>114643</v>
      </c>
      <c r="J54" s="35">
        <v>265809</v>
      </c>
      <c r="K54" s="35">
        <v>23511</v>
      </c>
      <c r="L54" s="35">
        <v>1229451</v>
      </c>
      <c r="M54" s="35">
        <v>225784</v>
      </c>
      <c r="N54" s="35">
        <f t="shared" si="2"/>
        <v>8620523</v>
      </c>
      <c r="P54" s="18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.75" customHeight="1">
      <c r="A55" s="5" t="s">
        <v>78</v>
      </c>
      <c r="B55" s="6" t="s">
        <v>79</v>
      </c>
      <c r="C55" s="31">
        <v>7539695</v>
      </c>
      <c r="D55" s="31"/>
      <c r="E55" s="31">
        <v>8041794</v>
      </c>
      <c r="F55" s="31"/>
      <c r="G55" s="31">
        <v>11553573</v>
      </c>
      <c r="H55" s="31"/>
      <c r="I55" s="31">
        <v>547977</v>
      </c>
      <c r="J55" s="31">
        <v>2392556</v>
      </c>
      <c r="K55" s="31">
        <v>177060</v>
      </c>
      <c r="L55" s="31">
        <v>1549892</v>
      </c>
      <c r="M55" s="31">
        <v>188321</v>
      </c>
      <c r="N55" s="31">
        <f t="shared" si="2"/>
        <v>31990868</v>
      </c>
      <c r="P55" s="4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2.75" customHeight="1">
      <c r="A56" s="5" t="s">
        <v>80</v>
      </c>
      <c r="B56" s="6" t="s">
        <v>81</v>
      </c>
      <c r="C56" s="31">
        <v>4656481</v>
      </c>
      <c r="D56" s="31"/>
      <c r="E56" s="31">
        <v>3935529</v>
      </c>
      <c r="F56" s="31"/>
      <c r="G56" s="31">
        <v>7437642</v>
      </c>
      <c r="H56" s="31"/>
      <c r="I56" s="31">
        <v>427824</v>
      </c>
      <c r="J56" s="31">
        <v>1663137</v>
      </c>
      <c r="K56" s="31">
        <v>83030</v>
      </c>
      <c r="L56" s="31">
        <v>540174</v>
      </c>
      <c r="M56" s="31">
        <v>142084</v>
      </c>
      <c r="N56" s="31">
        <f t="shared" si="2"/>
        <v>18885901</v>
      </c>
      <c r="P56" s="4"/>
      <c r="Q56" s="4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2.75" customHeight="1">
      <c r="A57" s="5" t="s">
        <v>82</v>
      </c>
      <c r="B57" s="6" t="s">
        <v>83</v>
      </c>
      <c r="C57" s="31">
        <v>2082287</v>
      </c>
      <c r="D57" s="31"/>
      <c r="E57" s="31">
        <v>2273627</v>
      </c>
      <c r="F57" s="31"/>
      <c r="G57" s="31">
        <v>3413800</v>
      </c>
      <c r="H57" s="31"/>
      <c r="I57" s="31">
        <v>149409</v>
      </c>
      <c r="J57" s="31">
        <v>509370</v>
      </c>
      <c r="K57" s="31">
        <v>32398</v>
      </c>
      <c r="L57" s="31">
        <v>1509249</v>
      </c>
      <c r="M57" s="31">
        <v>103532</v>
      </c>
      <c r="N57" s="31">
        <f t="shared" si="2"/>
        <v>10073672</v>
      </c>
      <c r="P57" s="4"/>
      <c r="Q57" s="4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2.75" customHeight="1">
      <c r="A58" s="5" t="s">
        <v>84</v>
      </c>
      <c r="B58" s="6" t="s">
        <v>75</v>
      </c>
      <c r="C58" s="31">
        <v>7524828</v>
      </c>
      <c r="D58" s="31"/>
      <c r="E58" s="31">
        <v>8490334</v>
      </c>
      <c r="F58" s="31"/>
      <c r="G58" s="31">
        <v>10486484</v>
      </c>
      <c r="H58" s="31"/>
      <c r="I58" s="31">
        <v>755445</v>
      </c>
      <c r="J58" s="31">
        <v>1877818</v>
      </c>
      <c r="K58" s="31">
        <v>374688</v>
      </c>
      <c r="L58" s="31">
        <v>2974085</v>
      </c>
      <c r="M58" s="31">
        <v>259174</v>
      </c>
      <c r="N58" s="31">
        <f t="shared" si="2"/>
        <v>32742856</v>
      </c>
      <c r="P58" s="4"/>
      <c r="Q58" s="4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2.75" customHeight="1">
      <c r="A59" s="5" t="s">
        <v>85</v>
      </c>
      <c r="B59" s="6" t="s">
        <v>86</v>
      </c>
      <c r="C59" s="31">
        <v>3854349</v>
      </c>
      <c r="D59" s="31"/>
      <c r="E59" s="31">
        <v>3164409</v>
      </c>
      <c r="F59" s="31"/>
      <c r="G59" s="31">
        <v>5296289</v>
      </c>
      <c r="H59" s="31"/>
      <c r="I59" s="31">
        <v>311243</v>
      </c>
      <c r="J59" s="31">
        <v>1261868</v>
      </c>
      <c r="K59" s="31">
        <v>45497</v>
      </c>
      <c r="L59" s="31">
        <v>612198</v>
      </c>
      <c r="M59" s="31">
        <v>103152</v>
      </c>
      <c r="N59" s="31">
        <f t="shared" si="2"/>
        <v>14649005</v>
      </c>
      <c r="P59" s="4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2.75" customHeight="1">
      <c r="A60" s="5" t="s">
        <v>87</v>
      </c>
      <c r="B60" s="6" t="s">
        <v>88</v>
      </c>
      <c r="C60" s="31">
        <v>4157149</v>
      </c>
      <c r="D60" s="31"/>
      <c r="E60" s="31">
        <v>3797419</v>
      </c>
      <c r="F60" s="31"/>
      <c r="G60" s="31">
        <v>6165535</v>
      </c>
      <c r="H60" s="31"/>
      <c r="I60" s="31">
        <v>315337</v>
      </c>
      <c r="J60" s="31">
        <v>1534511</v>
      </c>
      <c r="K60" s="31">
        <v>88408</v>
      </c>
      <c r="L60" s="31">
        <v>467411</v>
      </c>
      <c r="M60" s="31">
        <v>12004</v>
      </c>
      <c r="N60" s="31">
        <f t="shared" si="2"/>
        <v>16537774</v>
      </c>
      <c r="P60" s="4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2.75" customHeight="1">
      <c r="A61" s="5" t="s">
        <v>89</v>
      </c>
      <c r="B61" s="6" t="s">
        <v>90</v>
      </c>
      <c r="C61" s="31">
        <v>3144196</v>
      </c>
      <c r="D61" s="31"/>
      <c r="E61" s="31">
        <v>2685368</v>
      </c>
      <c r="F61" s="31"/>
      <c r="G61" s="31">
        <v>4214634</v>
      </c>
      <c r="H61" s="31"/>
      <c r="I61" s="31">
        <v>171513</v>
      </c>
      <c r="J61" s="31">
        <v>388804</v>
      </c>
      <c r="K61" s="31">
        <v>44220</v>
      </c>
      <c r="L61" s="31">
        <v>632857</v>
      </c>
      <c r="M61" s="31">
        <v>321224</v>
      </c>
      <c r="N61" s="31">
        <f t="shared" si="2"/>
        <v>11602816</v>
      </c>
      <c r="P61" s="4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2.75" customHeight="1">
      <c r="A62" s="1">
        <v>0</v>
      </c>
      <c r="B62" s="1">
        <v>0</v>
      </c>
      <c r="C62" s="65">
        <v>0</v>
      </c>
      <c r="D62" s="65"/>
      <c r="E62" s="65">
        <v>0</v>
      </c>
      <c r="F62" s="30"/>
      <c r="G62" s="65">
        <v>0</v>
      </c>
      <c r="H62" s="30"/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31"/>
      <c r="P62" s="4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s="7" customFormat="1" ht="12.75" customHeight="1">
      <c r="A63" s="7" t="s">
        <v>28</v>
      </c>
      <c r="B63" s="8" t="s">
        <v>91</v>
      </c>
      <c r="C63" s="32">
        <f>SUM(C65:C67)</f>
        <v>23239034</v>
      </c>
      <c r="D63" s="32"/>
      <c r="E63" s="32">
        <f aca="true" t="shared" si="7" ref="E63:N63">SUM(E65:E67)</f>
        <v>21493276</v>
      </c>
      <c r="F63" s="32"/>
      <c r="G63" s="32">
        <f t="shared" si="7"/>
        <v>34739865</v>
      </c>
      <c r="H63" s="32"/>
      <c r="I63" s="32">
        <f t="shared" si="7"/>
        <v>2716176</v>
      </c>
      <c r="J63" s="32">
        <f t="shared" si="7"/>
        <v>7518513</v>
      </c>
      <c r="K63" s="32">
        <f t="shared" si="7"/>
        <v>1221461</v>
      </c>
      <c r="L63" s="32">
        <f t="shared" si="7"/>
        <v>15168782</v>
      </c>
      <c r="M63" s="32">
        <f t="shared" si="7"/>
        <v>407781</v>
      </c>
      <c r="N63" s="32">
        <f t="shared" si="7"/>
        <v>106504888</v>
      </c>
      <c r="O63" s="16"/>
      <c r="P63" s="17"/>
      <c r="Q63" s="17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3:27" ht="12.75" customHeight="1">
      <c r="C64" s="65">
        <v>0</v>
      </c>
      <c r="D64" s="65"/>
      <c r="E64" s="65">
        <v>0</v>
      </c>
      <c r="F64" s="30"/>
      <c r="G64" s="65">
        <v>0</v>
      </c>
      <c r="H64" s="30"/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31"/>
      <c r="P64" s="4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2.75" customHeight="1">
      <c r="A65" s="5" t="s">
        <v>92</v>
      </c>
      <c r="B65" s="6" t="s">
        <v>91</v>
      </c>
      <c r="C65" s="31">
        <v>8186384</v>
      </c>
      <c r="D65" s="31"/>
      <c r="E65" s="31">
        <v>7780884</v>
      </c>
      <c r="F65" s="31"/>
      <c r="G65" s="31">
        <v>12635466</v>
      </c>
      <c r="H65" s="31"/>
      <c r="I65" s="31">
        <v>1311161</v>
      </c>
      <c r="J65" s="31">
        <v>3173946</v>
      </c>
      <c r="K65" s="31">
        <v>789670</v>
      </c>
      <c r="L65" s="31">
        <v>12270855</v>
      </c>
      <c r="M65" s="31">
        <v>207924</v>
      </c>
      <c r="N65" s="31">
        <f t="shared" si="2"/>
        <v>46356290</v>
      </c>
      <c r="P65" s="4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2.75" customHeight="1">
      <c r="A66" s="5" t="s">
        <v>93</v>
      </c>
      <c r="B66" s="6" t="s">
        <v>94</v>
      </c>
      <c r="C66" s="31">
        <v>10058532</v>
      </c>
      <c r="D66" s="31"/>
      <c r="E66" s="31">
        <v>9154663</v>
      </c>
      <c r="F66" s="31"/>
      <c r="G66" s="31">
        <v>13834734</v>
      </c>
      <c r="H66" s="31"/>
      <c r="I66" s="31">
        <v>877624</v>
      </c>
      <c r="J66" s="31">
        <v>2590247</v>
      </c>
      <c r="K66" s="31">
        <v>105432</v>
      </c>
      <c r="L66" s="31">
        <v>406996</v>
      </c>
      <c r="M66" s="31">
        <v>81686</v>
      </c>
      <c r="N66" s="31">
        <f t="shared" si="2"/>
        <v>37109914</v>
      </c>
      <c r="P66" s="4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2.75" customHeight="1">
      <c r="A67" s="5" t="s">
        <v>95</v>
      </c>
      <c r="B67" s="6" t="s">
        <v>91</v>
      </c>
      <c r="C67" s="31">
        <v>4994118</v>
      </c>
      <c r="D67" s="31"/>
      <c r="E67" s="31">
        <v>4557729</v>
      </c>
      <c r="F67" s="31"/>
      <c r="G67" s="31">
        <v>8269665</v>
      </c>
      <c r="H67" s="31"/>
      <c r="I67" s="31">
        <v>527391</v>
      </c>
      <c r="J67" s="31">
        <v>1754320</v>
      </c>
      <c r="K67" s="31">
        <v>326359</v>
      </c>
      <c r="L67" s="31">
        <v>2490931</v>
      </c>
      <c r="M67" s="31">
        <v>118171</v>
      </c>
      <c r="N67" s="31">
        <f t="shared" si="2"/>
        <v>23038684</v>
      </c>
      <c r="P67" s="4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3:27" ht="12.75" customHeight="1">
      <c r="C68" s="65">
        <v>0</v>
      </c>
      <c r="D68" s="65"/>
      <c r="E68" s="65">
        <v>0</v>
      </c>
      <c r="F68" s="30"/>
      <c r="G68" s="65">
        <v>0</v>
      </c>
      <c r="H68" s="30"/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31"/>
      <c r="P68" s="4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s="7" customFormat="1" ht="12.75" customHeight="1">
      <c r="A69" s="7" t="s">
        <v>28</v>
      </c>
      <c r="B69" s="8" t="s">
        <v>96</v>
      </c>
      <c r="C69" s="32">
        <f>SUM(C71:C80)</f>
        <v>50864638</v>
      </c>
      <c r="D69" s="32"/>
      <c r="E69" s="32">
        <f aca="true" t="shared" si="8" ref="E69:N69">SUM(E71:E80)</f>
        <v>37464141</v>
      </c>
      <c r="F69" s="32"/>
      <c r="G69" s="32">
        <f t="shared" si="8"/>
        <v>69794403</v>
      </c>
      <c r="H69" s="32"/>
      <c r="I69" s="32">
        <f t="shared" si="8"/>
        <v>6266166</v>
      </c>
      <c r="J69" s="32">
        <f t="shared" si="8"/>
        <v>23756010</v>
      </c>
      <c r="K69" s="32">
        <f t="shared" si="8"/>
        <v>1364833</v>
      </c>
      <c r="L69" s="32">
        <f t="shared" si="8"/>
        <v>13555051</v>
      </c>
      <c r="M69" s="32">
        <f t="shared" si="8"/>
        <v>1863814</v>
      </c>
      <c r="N69" s="32">
        <f t="shared" si="8"/>
        <v>204929056</v>
      </c>
      <c r="O69" s="16"/>
      <c r="P69" s="17"/>
      <c r="Q69" s="17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3:27" ht="12.75" customHeight="1">
      <c r="C70" s="65">
        <v>0</v>
      </c>
      <c r="D70" s="65"/>
      <c r="E70" s="65">
        <v>0</v>
      </c>
      <c r="F70" s="30"/>
      <c r="G70" s="65">
        <v>0</v>
      </c>
      <c r="H70" s="30"/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31"/>
      <c r="P70" s="4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2.75" customHeight="1">
      <c r="A71" s="5" t="s">
        <v>97</v>
      </c>
      <c r="B71" s="6" t="s">
        <v>98</v>
      </c>
      <c r="C71" s="31">
        <v>2109338</v>
      </c>
      <c r="D71" s="31"/>
      <c r="E71" s="31">
        <v>1522286</v>
      </c>
      <c r="F71" s="31"/>
      <c r="G71" s="31">
        <v>2491014</v>
      </c>
      <c r="H71" s="31"/>
      <c r="I71" s="31">
        <v>387451</v>
      </c>
      <c r="J71" s="31">
        <v>896975</v>
      </c>
      <c r="K71" s="31">
        <v>135364</v>
      </c>
      <c r="L71" s="31">
        <v>7583621</v>
      </c>
      <c r="M71" s="31">
        <v>93593</v>
      </c>
      <c r="N71" s="31">
        <f t="shared" si="2"/>
        <v>15219642</v>
      </c>
      <c r="P71" s="4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2.75" customHeight="1">
      <c r="A72" s="5" t="s">
        <v>99</v>
      </c>
      <c r="B72" s="6" t="s">
        <v>100</v>
      </c>
      <c r="C72" s="31">
        <v>10084239</v>
      </c>
      <c r="D72" s="31"/>
      <c r="E72" s="31">
        <v>8083159</v>
      </c>
      <c r="F72" s="31"/>
      <c r="G72" s="31">
        <v>14514718</v>
      </c>
      <c r="H72" s="31"/>
      <c r="I72" s="31">
        <v>735393</v>
      </c>
      <c r="J72" s="31">
        <v>5747836</v>
      </c>
      <c r="K72" s="31">
        <v>207240</v>
      </c>
      <c r="L72" s="31">
        <v>411555</v>
      </c>
      <c r="M72" s="31">
        <v>227438</v>
      </c>
      <c r="N72" s="31">
        <f t="shared" si="2"/>
        <v>40011578</v>
      </c>
      <c r="P72" s="4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2.75" customHeight="1">
      <c r="A73" s="5" t="s">
        <v>101</v>
      </c>
      <c r="B73" s="6" t="s">
        <v>102</v>
      </c>
      <c r="C73" s="31">
        <v>3704679</v>
      </c>
      <c r="D73" s="31"/>
      <c r="E73" s="31">
        <v>2174529</v>
      </c>
      <c r="F73" s="31"/>
      <c r="G73" s="31">
        <v>3768460</v>
      </c>
      <c r="H73" s="31"/>
      <c r="I73" s="31">
        <v>338400</v>
      </c>
      <c r="J73" s="31">
        <v>948711</v>
      </c>
      <c r="K73" s="31">
        <v>52016</v>
      </c>
      <c r="L73" s="31">
        <v>1923604</v>
      </c>
      <c r="M73" s="31">
        <v>160820</v>
      </c>
      <c r="N73" s="31">
        <f t="shared" si="2"/>
        <v>13071219</v>
      </c>
      <c r="P73" s="4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2.75" customHeight="1">
      <c r="A74" s="5" t="s">
        <v>103</v>
      </c>
      <c r="B74" s="6" t="s">
        <v>104</v>
      </c>
      <c r="C74" s="31">
        <v>5853662</v>
      </c>
      <c r="D74" s="31"/>
      <c r="E74" s="31">
        <v>4255286</v>
      </c>
      <c r="F74" s="31"/>
      <c r="G74" s="31">
        <v>6639991</v>
      </c>
      <c r="H74" s="31"/>
      <c r="I74" s="31">
        <v>517271</v>
      </c>
      <c r="J74" s="31">
        <v>1510563</v>
      </c>
      <c r="K74" s="31">
        <v>141662</v>
      </c>
      <c r="L74" s="31">
        <v>258442</v>
      </c>
      <c r="M74" s="31">
        <v>84238</v>
      </c>
      <c r="N74" s="31">
        <f t="shared" si="2"/>
        <v>19261115</v>
      </c>
      <c r="P74" s="4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2.75" customHeight="1">
      <c r="A75" s="5" t="s">
        <v>105</v>
      </c>
      <c r="B75" s="6" t="s">
        <v>98</v>
      </c>
      <c r="C75" s="31">
        <v>1210624</v>
      </c>
      <c r="D75" s="31"/>
      <c r="E75" s="31">
        <v>873652</v>
      </c>
      <c r="F75" s="31"/>
      <c r="G75" s="31">
        <v>2500751</v>
      </c>
      <c r="H75" s="31"/>
      <c r="I75" s="31">
        <v>203765</v>
      </c>
      <c r="J75" s="31">
        <v>662295</v>
      </c>
      <c r="K75" s="31">
        <v>25953</v>
      </c>
      <c r="L75" s="31">
        <v>101839</v>
      </c>
      <c r="M75" s="31">
        <v>52002</v>
      </c>
      <c r="N75" s="31">
        <f t="shared" si="2"/>
        <v>5630881</v>
      </c>
      <c r="P75" s="4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2.75" customHeight="1">
      <c r="A76" s="5" t="s">
        <v>106</v>
      </c>
      <c r="B76" s="6" t="s">
        <v>107</v>
      </c>
      <c r="C76" s="31">
        <v>9358702</v>
      </c>
      <c r="D76" s="31"/>
      <c r="E76" s="31">
        <v>7636036</v>
      </c>
      <c r="F76" s="31"/>
      <c r="G76" s="31">
        <v>14173464</v>
      </c>
      <c r="H76" s="31"/>
      <c r="I76" s="31">
        <v>1334149</v>
      </c>
      <c r="J76" s="31">
        <v>5354757</v>
      </c>
      <c r="K76" s="31">
        <v>273956</v>
      </c>
      <c r="L76" s="31">
        <v>1911594</v>
      </c>
      <c r="M76" s="31">
        <v>247391</v>
      </c>
      <c r="N76" s="31">
        <f t="shared" si="2"/>
        <v>40290049</v>
      </c>
      <c r="P76" s="4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2.75" customHeight="1">
      <c r="A77" s="5" t="s">
        <v>108</v>
      </c>
      <c r="B77" s="6" t="s">
        <v>109</v>
      </c>
      <c r="C77" s="31">
        <v>4928570</v>
      </c>
      <c r="D77" s="31"/>
      <c r="E77" s="31">
        <v>3308222</v>
      </c>
      <c r="F77" s="31"/>
      <c r="G77" s="31">
        <v>8020247</v>
      </c>
      <c r="H77" s="31"/>
      <c r="I77" s="31">
        <v>866700</v>
      </c>
      <c r="J77" s="31">
        <v>2321422</v>
      </c>
      <c r="K77" s="31">
        <v>172127</v>
      </c>
      <c r="L77" s="31">
        <v>185178</v>
      </c>
      <c r="M77" s="31">
        <v>241677</v>
      </c>
      <c r="N77" s="31">
        <f t="shared" si="2"/>
        <v>20044143</v>
      </c>
      <c r="P77" s="4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2.75" customHeight="1">
      <c r="A78" s="5" t="s">
        <v>110</v>
      </c>
      <c r="B78" s="6" t="s">
        <v>111</v>
      </c>
      <c r="C78" s="31">
        <v>4641972</v>
      </c>
      <c r="D78" s="31"/>
      <c r="E78" s="31">
        <v>3320382</v>
      </c>
      <c r="F78" s="31"/>
      <c r="G78" s="31">
        <v>6268718</v>
      </c>
      <c r="H78" s="31"/>
      <c r="I78" s="31">
        <v>589256</v>
      </c>
      <c r="J78" s="31">
        <v>1816112</v>
      </c>
      <c r="K78" s="31">
        <v>105213</v>
      </c>
      <c r="L78" s="31">
        <v>289054</v>
      </c>
      <c r="M78" s="31">
        <v>257180</v>
      </c>
      <c r="N78" s="31">
        <f t="shared" si="2"/>
        <v>17287887</v>
      </c>
      <c r="P78" s="4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2.75" customHeight="1">
      <c r="A79" s="5" t="s">
        <v>112</v>
      </c>
      <c r="B79" s="6" t="s">
        <v>113</v>
      </c>
      <c r="C79" s="31">
        <v>6212157</v>
      </c>
      <c r="D79" s="31"/>
      <c r="E79" s="31">
        <v>4171957</v>
      </c>
      <c r="F79" s="31"/>
      <c r="G79" s="31">
        <v>7480029</v>
      </c>
      <c r="H79" s="31"/>
      <c r="I79" s="31">
        <v>851795</v>
      </c>
      <c r="J79" s="31">
        <v>3708195</v>
      </c>
      <c r="K79" s="31">
        <v>198436</v>
      </c>
      <c r="L79" s="31">
        <v>746603</v>
      </c>
      <c r="M79" s="31">
        <v>282698</v>
      </c>
      <c r="N79" s="31">
        <f t="shared" si="2"/>
        <v>23651870</v>
      </c>
      <c r="P79" s="4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2.75" customHeight="1">
      <c r="A80" s="5" t="s">
        <v>114</v>
      </c>
      <c r="B80" s="6" t="s">
        <v>115</v>
      </c>
      <c r="C80" s="31">
        <v>2760695</v>
      </c>
      <c r="D80" s="31"/>
      <c r="E80" s="31">
        <v>2118632</v>
      </c>
      <c r="F80" s="31"/>
      <c r="G80" s="31">
        <v>3937011</v>
      </c>
      <c r="H80" s="31"/>
      <c r="I80" s="31">
        <v>441986</v>
      </c>
      <c r="J80" s="31">
        <v>789144</v>
      </c>
      <c r="K80" s="31">
        <v>52866</v>
      </c>
      <c r="L80" s="31">
        <v>143561</v>
      </c>
      <c r="M80" s="31">
        <v>216777</v>
      </c>
      <c r="N80" s="31">
        <f t="shared" si="2"/>
        <v>10460672</v>
      </c>
      <c r="P80" s="4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3:27" ht="12.75" customHeight="1">
      <c r="C81" s="65">
        <v>0</v>
      </c>
      <c r="D81" s="65"/>
      <c r="E81" s="65">
        <v>0</v>
      </c>
      <c r="F81" s="30"/>
      <c r="G81" s="65">
        <v>0</v>
      </c>
      <c r="H81" s="30"/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31"/>
      <c r="P81" s="4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s="7" customFormat="1" ht="12.75" customHeight="1">
      <c r="A82" s="7" t="s">
        <v>28</v>
      </c>
      <c r="B82" s="8" t="s">
        <v>116</v>
      </c>
      <c r="C82" s="32">
        <f>SUM(C84:C94)</f>
        <v>68277600</v>
      </c>
      <c r="D82" s="32"/>
      <c r="E82" s="32">
        <f aca="true" t="shared" si="9" ref="E82:N82">SUM(E84:E94)</f>
        <v>91939500</v>
      </c>
      <c r="F82" s="32"/>
      <c r="G82" s="32">
        <f t="shared" si="9"/>
        <v>109485377</v>
      </c>
      <c r="H82" s="32"/>
      <c r="I82" s="32">
        <f t="shared" si="9"/>
        <v>6990491</v>
      </c>
      <c r="J82" s="32">
        <f t="shared" si="9"/>
        <v>30168117</v>
      </c>
      <c r="K82" s="32">
        <f t="shared" si="9"/>
        <v>6084058</v>
      </c>
      <c r="L82" s="32">
        <f t="shared" si="9"/>
        <v>131131148</v>
      </c>
      <c r="M82" s="32">
        <f t="shared" si="9"/>
        <v>3675502</v>
      </c>
      <c r="N82" s="32">
        <f t="shared" si="9"/>
        <v>447751793</v>
      </c>
      <c r="O82" s="16"/>
      <c r="P82" s="17"/>
      <c r="Q82" s="17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3:27" ht="12.75" customHeight="1">
      <c r="C83" s="65">
        <v>0</v>
      </c>
      <c r="D83" s="65"/>
      <c r="E83" s="65">
        <v>0</v>
      </c>
      <c r="F83" s="30"/>
      <c r="G83" s="65">
        <v>0</v>
      </c>
      <c r="H83" s="30"/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31"/>
      <c r="P83" s="4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2.75" customHeight="1">
      <c r="A84" s="5" t="s">
        <v>117</v>
      </c>
      <c r="B84" s="6" t="s">
        <v>118</v>
      </c>
      <c r="C84" s="31">
        <v>8604435</v>
      </c>
      <c r="D84" s="31"/>
      <c r="E84" s="31">
        <v>10063581</v>
      </c>
      <c r="F84" s="31"/>
      <c r="G84" s="31">
        <v>11312345</v>
      </c>
      <c r="H84" s="31"/>
      <c r="I84" s="31">
        <v>823463</v>
      </c>
      <c r="J84" s="31">
        <v>3281775</v>
      </c>
      <c r="K84" s="31">
        <v>827407</v>
      </c>
      <c r="L84" s="31">
        <v>15838131</v>
      </c>
      <c r="M84" s="31">
        <v>1017</v>
      </c>
      <c r="N84" s="31">
        <f aca="true" t="shared" si="10" ref="N84:N144">SUM(C84:M84)</f>
        <v>50752154</v>
      </c>
      <c r="P84" s="4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2.75" customHeight="1">
      <c r="A85" s="5" t="s">
        <v>119</v>
      </c>
      <c r="B85" s="6" t="s">
        <v>120</v>
      </c>
      <c r="C85" s="31">
        <v>2117726</v>
      </c>
      <c r="D85" s="31"/>
      <c r="E85" s="31">
        <v>5130064</v>
      </c>
      <c r="F85" s="31"/>
      <c r="G85" s="31">
        <v>5281387</v>
      </c>
      <c r="H85" s="31"/>
      <c r="I85" s="31">
        <v>260953</v>
      </c>
      <c r="J85" s="31">
        <v>1994728</v>
      </c>
      <c r="K85" s="31">
        <v>549308</v>
      </c>
      <c r="L85" s="31">
        <v>26150566</v>
      </c>
      <c r="M85" s="31">
        <v>45</v>
      </c>
      <c r="N85" s="31">
        <f t="shared" si="10"/>
        <v>41484777</v>
      </c>
      <c r="P85" s="4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2.75" customHeight="1">
      <c r="A86" s="5" t="s">
        <v>121</v>
      </c>
      <c r="B86" s="6" t="s">
        <v>122</v>
      </c>
      <c r="C86" s="31">
        <v>6905753</v>
      </c>
      <c r="D86" s="31"/>
      <c r="E86" s="31">
        <v>9572377</v>
      </c>
      <c r="F86" s="31"/>
      <c r="G86" s="31">
        <v>11193675</v>
      </c>
      <c r="H86" s="31"/>
      <c r="I86" s="31">
        <v>797288</v>
      </c>
      <c r="J86" s="31">
        <v>2264948</v>
      </c>
      <c r="K86" s="31">
        <v>716451</v>
      </c>
      <c r="L86" s="31">
        <v>12874026</v>
      </c>
      <c r="M86" s="31">
        <v>17</v>
      </c>
      <c r="N86" s="31">
        <f t="shared" si="10"/>
        <v>44324535</v>
      </c>
      <c r="P86" s="4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2.75" customHeight="1">
      <c r="A87" s="5" t="s">
        <v>123</v>
      </c>
      <c r="B87" s="6" t="s">
        <v>124</v>
      </c>
      <c r="C87" s="31">
        <v>8517422</v>
      </c>
      <c r="D87" s="31"/>
      <c r="E87" s="31">
        <v>10672923</v>
      </c>
      <c r="F87" s="31"/>
      <c r="G87" s="31">
        <v>14107279</v>
      </c>
      <c r="H87" s="31"/>
      <c r="I87" s="31">
        <v>962239</v>
      </c>
      <c r="J87" s="31">
        <v>4666922</v>
      </c>
      <c r="K87" s="31">
        <v>1029600</v>
      </c>
      <c r="L87" s="31">
        <v>13652966</v>
      </c>
      <c r="M87" s="31">
        <v>835788</v>
      </c>
      <c r="N87" s="31">
        <f t="shared" si="10"/>
        <v>54445139</v>
      </c>
      <c r="P87" s="4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2.75" customHeight="1">
      <c r="A88" s="5" t="s">
        <v>125</v>
      </c>
      <c r="B88" s="6" t="s">
        <v>126</v>
      </c>
      <c r="C88" s="31">
        <v>5898114</v>
      </c>
      <c r="D88" s="31"/>
      <c r="E88" s="31">
        <v>9333642</v>
      </c>
      <c r="F88" s="31"/>
      <c r="G88" s="31">
        <v>13468890</v>
      </c>
      <c r="H88" s="31"/>
      <c r="I88" s="31">
        <v>785892</v>
      </c>
      <c r="J88" s="31">
        <v>4364701</v>
      </c>
      <c r="K88" s="31">
        <v>518444</v>
      </c>
      <c r="L88" s="31">
        <v>13903223</v>
      </c>
      <c r="M88" s="31">
        <v>1014805</v>
      </c>
      <c r="N88" s="31">
        <f t="shared" si="10"/>
        <v>49287711</v>
      </c>
      <c r="P88" s="4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customHeight="1">
      <c r="A89" s="5" t="s">
        <v>127</v>
      </c>
      <c r="B89" s="6" t="s">
        <v>128</v>
      </c>
      <c r="C89" s="31">
        <v>7762651</v>
      </c>
      <c r="D89" s="31"/>
      <c r="E89" s="31">
        <v>8950167</v>
      </c>
      <c r="F89" s="31"/>
      <c r="G89" s="31">
        <v>11053397</v>
      </c>
      <c r="H89" s="31"/>
      <c r="I89" s="31">
        <v>682597</v>
      </c>
      <c r="J89" s="31">
        <v>3036801</v>
      </c>
      <c r="K89" s="31">
        <v>522081</v>
      </c>
      <c r="L89" s="31">
        <v>7509166</v>
      </c>
      <c r="M89" s="31">
        <v>303319</v>
      </c>
      <c r="N89" s="31">
        <f t="shared" si="10"/>
        <v>39820179</v>
      </c>
      <c r="P89" s="4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2.75" customHeight="1">
      <c r="A90" s="5" t="s">
        <v>129</v>
      </c>
      <c r="B90" s="6" t="s">
        <v>130</v>
      </c>
      <c r="C90" s="31">
        <v>4188254</v>
      </c>
      <c r="D90" s="31"/>
      <c r="E90" s="31">
        <v>4627194</v>
      </c>
      <c r="F90" s="31"/>
      <c r="G90" s="31">
        <v>5336927</v>
      </c>
      <c r="H90" s="31"/>
      <c r="I90" s="31">
        <v>281345</v>
      </c>
      <c r="J90" s="31">
        <v>1086492</v>
      </c>
      <c r="K90" s="31">
        <v>305176</v>
      </c>
      <c r="L90" s="31">
        <v>8278610</v>
      </c>
      <c r="M90" s="31">
        <v>41061</v>
      </c>
      <c r="N90" s="31">
        <f t="shared" si="10"/>
        <v>24145059</v>
      </c>
      <c r="P90" s="4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2.75" customHeight="1">
      <c r="A91" s="5" t="s">
        <v>131</v>
      </c>
      <c r="B91" s="6" t="s">
        <v>132</v>
      </c>
      <c r="C91" s="31">
        <v>10280471</v>
      </c>
      <c r="D91" s="31"/>
      <c r="E91" s="31">
        <v>12188476</v>
      </c>
      <c r="F91" s="31"/>
      <c r="G91" s="31">
        <v>14178255</v>
      </c>
      <c r="H91" s="31"/>
      <c r="I91" s="31">
        <v>670507</v>
      </c>
      <c r="J91" s="31">
        <v>3054877</v>
      </c>
      <c r="K91" s="31">
        <v>435446</v>
      </c>
      <c r="L91" s="31">
        <v>22108298</v>
      </c>
      <c r="M91" s="31">
        <v>189809</v>
      </c>
      <c r="N91" s="31">
        <f t="shared" si="10"/>
        <v>63106139</v>
      </c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customHeight="1">
      <c r="A92" s="5" t="s">
        <v>133</v>
      </c>
      <c r="B92" s="6" t="s">
        <v>134</v>
      </c>
      <c r="C92" s="31">
        <v>1708081</v>
      </c>
      <c r="D92" s="31"/>
      <c r="E92" s="31">
        <v>1680224</v>
      </c>
      <c r="F92" s="31"/>
      <c r="G92" s="31">
        <v>2585224</v>
      </c>
      <c r="H92" s="31"/>
      <c r="I92" s="31">
        <v>106018</v>
      </c>
      <c r="J92" s="31">
        <v>433742</v>
      </c>
      <c r="K92" s="31">
        <v>57392</v>
      </c>
      <c r="L92" s="31">
        <v>1321707</v>
      </c>
      <c r="M92" s="31">
        <v>35125</v>
      </c>
      <c r="N92" s="31">
        <f t="shared" si="10"/>
        <v>7927513</v>
      </c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2.75" customHeight="1">
      <c r="A93" s="5" t="s">
        <v>135</v>
      </c>
      <c r="B93" s="6" t="s">
        <v>136</v>
      </c>
      <c r="C93" s="31">
        <v>4147990</v>
      </c>
      <c r="D93" s="31"/>
      <c r="E93" s="31">
        <v>5105895</v>
      </c>
      <c r="F93" s="31"/>
      <c r="G93" s="31">
        <v>5275851</v>
      </c>
      <c r="H93" s="31"/>
      <c r="I93" s="31">
        <v>337070</v>
      </c>
      <c r="J93" s="31">
        <v>1316989</v>
      </c>
      <c r="K93" s="31">
        <v>156263</v>
      </c>
      <c r="L93" s="31">
        <v>3527668</v>
      </c>
      <c r="M93" s="31">
        <v>596403</v>
      </c>
      <c r="N93" s="31">
        <f t="shared" si="10"/>
        <v>20464129</v>
      </c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2.75" customHeight="1">
      <c r="A94" s="5" t="s">
        <v>137</v>
      </c>
      <c r="B94" s="6" t="s">
        <v>116</v>
      </c>
      <c r="C94" s="31">
        <v>8146703</v>
      </c>
      <c r="D94" s="31"/>
      <c r="E94" s="31">
        <v>14614957</v>
      </c>
      <c r="F94" s="31"/>
      <c r="G94" s="31">
        <v>15692147</v>
      </c>
      <c r="H94" s="31"/>
      <c r="I94" s="31">
        <v>1283119</v>
      </c>
      <c r="J94" s="31">
        <v>4666142</v>
      </c>
      <c r="K94" s="31">
        <v>966490</v>
      </c>
      <c r="L94" s="31">
        <v>5966787</v>
      </c>
      <c r="M94" s="31">
        <v>658113</v>
      </c>
      <c r="N94" s="31">
        <f t="shared" si="10"/>
        <v>51994458</v>
      </c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3:27" ht="12.75" customHeight="1">
      <c r="C95" s="65">
        <v>0</v>
      </c>
      <c r="D95" s="65"/>
      <c r="E95" s="65">
        <v>0</v>
      </c>
      <c r="F95" s="30"/>
      <c r="G95" s="65">
        <v>0</v>
      </c>
      <c r="H95" s="30"/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3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s="7" customFormat="1" ht="12.75" customHeight="1">
      <c r="A96" s="7" t="s">
        <v>28</v>
      </c>
      <c r="B96" s="8" t="s">
        <v>138</v>
      </c>
      <c r="C96" s="32">
        <f>SUM(C98:C114)</f>
        <v>325903927</v>
      </c>
      <c r="D96" s="32"/>
      <c r="E96" s="32">
        <f aca="true" t="shared" si="11" ref="E96:N96">SUM(E98:E114)</f>
        <v>343916389</v>
      </c>
      <c r="F96" s="32"/>
      <c r="G96" s="32">
        <f t="shared" si="11"/>
        <v>369534435</v>
      </c>
      <c r="H96" s="32"/>
      <c r="I96" s="32">
        <f t="shared" si="11"/>
        <v>354509582</v>
      </c>
      <c r="J96" s="32">
        <f t="shared" si="11"/>
        <v>103683557</v>
      </c>
      <c r="K96" s="32">
        <f t="shared" si="11"/>
        <v>108473692</v>
      </c>
      <c r="L96" s="32">
        <f t="shared" si="11"/>
        <v>233229603</v>
      </c>
      <c r="M96" s="32">
        <f t="shared" si="11"/>
        <v>382497120</v>
      </c>
      <c r="N96" s="32">
        <f t="shared" si="11"/>
        <v>2221748305</v>
      </c>
      <c r="O96" s="16"/>
      <c r="P96" s="14"/>
      <c r="Q96" s="17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3:27" s="9" customFormat="1" ht="12.75" customHeight="1">
      <c r="C97" s="33">
        <v>0</v>
      </c>
      <c r="D97" s="33"/>
      <c r="E97" s="33">
        <v>0</v>
      </c>
      <c r="F97" s="34"/>
      <c r="G97" s="33">
        <v>0</v>
      </c>
      <c r="H97" s="34"/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5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.75" customHeight="1">
      <c r="A98" s="5" t="s">
        <v>139</v>
      </c>
      <c r="B98" s="6" t="s">
        <v>140</v>
      </c>
      <c r="C98" s="31">
        <v>8078482</v>
      </c>
      <c r="D98" s="31"/>
      <c r="E98" s="31">
        <v>9497620</v>
      </c>
      <c r="F98" s="31"/>
      <c r="G98" s="31">
        <v>11657735</v>
      </c>
      <c r="H98" s="31"/>
      <c r="I98" s="31">
        <v>949102</v>
      </c>
      <c r="J98" s="31">
        <v>3059321</v>
      </c>
      <c r="K98" s="31">
        <v>506313</v>
      </c>
      <c r="L98" s="31">
        <v>4553232</v>
      </c>
      <c r="M98" s="31">
        <v>683887</v>
      </c>
      <c r="N98" s="31">
        <f t="shared" si="10"/>
        <v>38985692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2.75" customHeight="1">
      <c r="A99" s="5" t="s">
        <v>141</v>
      </c>
      <c r="B99" s="6" t="s">
        <v>142</v>
      </c>
      <c r="C99" s="31">
        <v>12688316</v>
      </c>
      <c r="D99" s="31"/>
      <c r="E99" s="31">
        <v>12127224</v>
      </c>
      <c r="F99" s="31"/>
      <c r="G99" s="31">
        <v>16817673</v>
      </c>
      <c r="H99" s="31"/>
      <c r="I99" s="31">
        <v>1150029</v>
      </c>
      <c r="J99" s="31">
        <v>3581188</v>
      </c>
      <c r="K99" s="31">
        <v>384579</v>
      </c>
      <c r="L99" s="31">
        <v>2139184</v>
      </c>
      <c r="M99" s="31">
        <v>597295</v>
      </c>
      <c r="N99" s="31">
        <f t="shared" si="10"/>
        <v>49485488</v>
      </c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2.75" customHeight="1">
      <c r="A100" s="5" t="s">
        <v>143</v>
      </c>
      <c r="B100" s="6" t="s">
        <v>144</v>
      </c>
      <c r="C100" s="31">
        <v>21483626</v>
      </c>
      <c r="D100" s="31"/>
      <c r="E100" s="31">
        <v>22201653</v>
      </c>
      <c r="F100" s="31"/>
      <c r="G100" s="31">
        <v>25405007</v>
      </c>
      <c r="H100" s="31"/>
      <c r="I100" s="31">
        <v>3884967</v>
      </c>
      <c r="J100" s="31">
        <v>7765232</v>
      </c>
      <c r="K100" s="31">
        <v>5945009</v>
      </c>
      <c r="L100" s="31">
        <v>15673900</v>
      </c>
      <c r="M100" s="31">
        <v>1097960</v>
      </c>
      <c r="N100" s="31">
        <f t="shared" si="10"/>
        <v>103457354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customHeight="1">
      <c r="A101" s="5" t="s">
        <v>145</v>
      </c>
      <c r="B101" s="6" t="s">
        <v>146</v>
      </c>
      <c r="C101" s="31">
        <v>11144093</v>
      </c>
      <c r="D101" s="31"/>
      <c r="E101" s="31">
        <v>10553214</v>
      </c>
      <c r="F101" s="31"/>
      <c r="G101" s="31">
        <v>13237396</v>
      </c>
      <c r="H101" s="31"/>
      <c r="I101" s="31">
        <v>966867</v>
      </c>
      <c r="J101" s="31">
        <v>3037501</v>
      </c>
      <c r="K101" s="31">
        <v>437971</v>
      </c>
      <c r="L101" s="31">
        <v>2845599</v>
      </c>
      <c r="M101" s="31">
        <v>529954</v>
      </c>
      <c r="N101" s="31">
        <f t="shared" si="10"/>
        <v>42752595</v>
      </c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2.75" customHeight="1">
      <c r="A102" s="5" t="s">
        <v>147</v>
      </c>
      <c r="B102" s="6" t="s">
        <v>148</v>
      </c>
      <c r="C102" s="31">
        <v>6648914</v>
      </c>
      <c r="D102" s="31"/>
      <c r="E102" s="31">
        <v>5884596</v>
      </c>
      <c r="F102" s="31"/>
      <c r="G102" s="31">
        <v>8366267</v>
      </c>
      <c r="H102" s="31"/>
      <c r="I102" s="31">
        <v>441127</v>
      </c>
      <c r="J102" s="31">
        <v>2071495</v>
      </c>
      <c r="K102" s="31">
        <v>186131</v>
      </c>
      <c r="L102" s="31">
        <v>1090367</v>
      </c>
      <c r="M102" s="31">
        <v>311626</v>
      </c>
      <c r="N102" s="31">
        <f t="shared" si="10"/>
        <v>25000523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2.75" customHeight="1">
      <c r="A103" s="5" t="s">
        <v>149</v>
      </c>
      <c r="B103" s="6" t="s">
        <v>150</v>
      </c>
      <c r="C103" s="31">
        <v>9098990</v>
      </c>
      <c r="D103" s="31"/>
      <c r="E103" s="31">
        <v>8289803</v>
      </c>
      <c r="F103" s="31"/>
      <c r="G103" s="31">
        <v>9330753</v>
      </c>
      <c r="H103" s="31"/>
      <c r="I103" s="31">
        <v>875729</v>
      </c>
      <c r="J103" s="31">
        <v>2129290</v>
      </c>
      <c r="K103" s="31">
        <v>497579</v>
      </c>
      <c r="L103" s="31">
        <v>6159856</v>
      </c>
      <c r="M103" s="31">
        <v>566960</v>
      </c>
      <c r="N103" s="31">
        <f t="shared" si="10"/>
        <v>36948960</v>
      </c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customHeight="1">
      <c r="A104" s="5" t="s">
        <v>151</v>
      </c>
      <c r="B104" s="6" t="s">
        <v>152</v>
      </c>
      <c r="C104" s="31">
        <v>35494850</v>
      </c>
      <c r="D104" s="31"/>
      <c r="E104" s="31">
        <v>29285228</v>
      </c>
      <c r="F104" s="31"/>
      <c r="G104" s="31">
        <v>35612963</v>
      </c>
      <c r="H104" s="31"/>
      <c r="I104" s="31">
        <v>7016380</v>
      </c>
      <c r="J104" s="31">
        <v>10369405</v>
      </c>
      <c r="K104" s="31">
        <v>6854736</v>
      </c>
      <c r="L104" s="31">
        <v>30877510</v>
      </c>
      <c r="M104" s="31">
        <v>1117976</v>
      </c>
      <c r="N104" s="31">
        <f t="shared" si="10"/>
        <v>156629048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2.75" customHeight="1">
      <c r="A105" s="5" t="s">
        <v>153</v>
      </c>
      <c r="B105" s="6" t="s">
        <v>154</v>
      </c>
      <c r="C105" s="31">
        <v>4343383</v>
      </c>
      <c r="D105" s="31"/>
      <c r="E105" s="31">
        <v>5521740</v>
      </c>
      <c r="F105" s="31"/>
      <c r="G105" s="31">
        <v>6275601</v>
      </c>
      <c r="H105" s="31"/>
      <c r="I105" s="31">
        <v>481276</v>
      </c>
      <c r="J105" s="31">
        <v>1344674</v>
      </c>
      <c r="K105" s="31">
        <v>289201</v>
      </c>
      <c r="L105" s="31">
        <v>2560470</v>
      </c>
      <c r="M105" s="31">
        <v>213806</v>
      </c>
      <c r="N105" s="31">
        <f t="shared" si="10"/>
        <v>21030151</v>
      </c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2.75" customHeight="1">
      <c r="A106" s="5" t="s">
        <v>155</v>
      </c>
      <c r="B106" s="6" t="s">
        <v>156</v>
      </c>
      <c r="C106" s="31">
        <v>36408026</v>
      </c>
      <c r="D106" s="31"/>
      <c r="E106" s="31">
        <v>41579348</v>
      </c>
      <c r="F106" s="31"/>
      <c r="G106" s="31">
        <v>43051868</v>
      </c>
      <c r="H106" s="31"/>
      <c r="I106" s="31">
        <v>7235645</v>
      </c>
      <c r="J106" s="31">
        <v>13908131</v>
      </c>
      <c r="K106" s="31">
        <v>9916472</v>
      </c>
      <c r="L106" s="31">
        <v>23380620</v>
      </c>
      <c r="M106" s="31">
        <v>1396748</v>
      </c>
      <c r="N106" s="31">
        <f t="shared" si="10"/>
        <v>176876858</v>
      </c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customHeight="1">
      <c r="A107" s="5" t="s">
        <v>157</v>
      </c>
      <c r="B107" s="6" t="s">
        <v>158</v>
      </c>
      <c r="C107" s="31">
        <v>10265154</v>
      </c>
      <c r="D107" s="31"/>
      <c r="E107" s="31">
        <v>8688171</v>
      </c>
      <c r="F107" s="31"/>
      <c r="G107" s="31">
        <v>11688887</v>
      </c>
      <c r="H107" s="31"/>
      <c r="I107" s="31">
        <v>500911</v>
      </c>
      <c r="J107" s="31">
        <v>3138291</v>
      </c>
      <c r="K107" s="31">
        <v>383940</v>
      </c>
      <c r="L107" s="31">
        <v>5035357</v>
      </c>
      <c r="M107" s="31">
        <v>499543</v>
      </c>
      <c r="N107" s="31">
        <f t="shared" si="10"/>
        <v>40200254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2.75" customHeight="1">
      <c r="A108" s="5" t="s">
        <v>159</v>
      </c>
      <c r="B108" s="6" t="s">
        <v>160</v>
      </c>
      <c r="C108" s="31">
        <v>36856762</v>
      </c>
      <c r="D108" s="31"/>
      <c r="E108" s="31">
        <v>29707379</v>
      </c>
      <c r="F108" s="31"/>
      <c r="G108" s="31">
        <v>37376760</v>
      </c>
      <c r="H108" s="31"/>
      <c r="I108" s="31">
        <v>4369381</v>
      </c>
      <c r="J108" s="31">
        <v>10702687</v>
      </c>
      <c r="K108" s="31">
        <v>3661497</v>
      </c>
      <c r="L108" s="31">
        <v>18775166</v>
      </c>
      <c r="M108" s="31">
        <v>1421357</v>
      </c>
      <c r="N108" s="31">
        <f t="shared" si="10"/>
        <v>142870989</v>
      </c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2.75" customHeight="1">
      <c r="A109" s="5" t="s">
        <v>161</v>
      </c>
      <c r="B109" s="6" t="s">
        <v>162</v>
      </c>
      <c r="C109" s="31">
        <v>19134963</v>
      </c>
      <c r="D109" s="31"/>
      <c r="E109" s="31">
        <v>18036795</v>
      </c>
      <c r="F109" s="31"/>
      <c r="G109" s="31">
        <v>22003189</v>
      </c>
      <c r="H109" s="31"/>
      <c r="I109" s="31">
        <v>3474459</v>
      </c>
      <c r="J109" s="31">
        <v>5998014</v>
      </c>
      <c r="K109" s="31">
        <v>3714307</v>
      </c>
      <c r="L109" s="31">
        <v>12053284</v>
      </c>
      <c r="M109" s="31">
        <v>907281</v>
      </c>
      <c r="N109" s="31">
        <f t="shared" si="10"/>
        <v>85322292</v>
      </c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customHeight="1">
      <c r="A110" s="5" t="s">
        <v>163</v>
      </c>
      <c r="B110" s="6" t="s">
        <v>164</v>
      </c>
      <c r="C110" s="31">
        <v>8702919</v>
      </c>
      <c r="D110" s="31"/>
      <c r="E110" s="31">
        <v>9398244</v>
      </c>
      <c r="F110" s="31"/>
      <c r="G110" s="31">
        <v>13048495</v>
      </c>
      <c r="H110" s="31"/>
      <c r="I110" s="31">
        <v>1658948</v>
      </c>
      <c r="J110" s="31">
        <v>2963797</v>
      </c>
      <c r="K110" s="31">
        <v>548662</v>
      </c>
      <c r="L110" s="31">
        <v>2918348</v>
      </c>
      <c r="M110" s="31">
        <v>384923</v>
      </c>
      <c r="N110" s="31">
        <f t="shared" si="10"/>
        <v>39624336</v>
      </c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2.75" customHeight="1">
      <c r="A111" s="5" t="s">
        <v>165</v>
      </c>
      <c r="B111" s="6" t="s">
        <v>166</v>
      </c>
      <c r="C111" s="31">
        <v>6398378</v>
      </c>
      <c r="D111" s="31"/>
      <c r="E111" s="31">
        <v>6456770</v>
      </c>
      <c r="F111" s="31"/>
      <c r="G111" s="31">
        <v>6809849</v>
      </c>
      <c r="H111" s="31"/>
      <c r="I111" s="31">
        <v>595911</v>
      </c>
      <c r="J111" s="31">
        <v>1392424</v>
      </c>
      <c r="K111" s="31">
        <v>425670</v>
      </c>
      <c r="L111" s="31">
        <v>3190274</v>
      </c>
      <c r="M111" s="31">
        <v>467882</v>
      </c>
      <c r="N111" s="31">
        <f t="shared" si="10"/>
        <v>25737158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2.75" customHeight="1">
      <c r="A112" s="5" t="s">
        <v>167</v>
      </c>
      <c r="B112" s="6" t="s">
        <v>168</v>
      </c>
      <c r="C112" s="31">
        <v>2820670</v>
      </c>
      <c r="D112" s="31"/>
      <c r="E112" s="31">
        <v>2967853</v>
      </c>
      <c r="F112" s="31"/>
      <c r="G112" s="31">
        <v>3812307</v>
      </c>
      <c r="H112" s="31"/>
      <c r="I112" s="31">
        <v>125482</v>
      </c>
      <c r="J112" s="31">
        <v>378630</v>
      </c>
      <c r="K112" s="31">
        <v>67876</v>
      </c>
      <c r="L112" s="31">
        <v>1413003</v>
      </c>
      <c r="M112" s="31">
        <v>302917</v>
      </c>
      <c r="N112" s="31">
        <f t="shared" si="10"/>
        <v>11888738</v>
      </c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customHeight="1">
      <c r="A113" s="5" t="s">
        <v>169</v>
      </c>
      <c r="B113" s="6" t="s">
        <v>170</v>
      </c>
      <c r="C113" s="31">
        <v>96336401</v>
      </c>
      <c r="D113" s="31"/>
      <c r="E113" s="31">
        <v>120918629</v>
      </c>
      <c r="F113" s="31"/>
      <c r="G113" s="31">
        <v>104177924</v>
      </c>
      <c r="H113" s="31"/>
      <c r="I113" s="31">
        <v>20618564</v>
      </c>
      <c r="J113" s="31">
        <v>31843477</v>
      </c>
      <c r="K113" s="31">
        <v>19229130</v>
      </c>
      <c r="L113" s="31">
        <v>91492382</v>
      </c>
      <c r="M113" s="31">
        <v>3672649</v>
      </c>
      <c r="N113" s="31">
        <f t="shared" si="10"/>
        <v>488289156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2.75" customHeight="1">
      <c r="A114" s="36" t="s">
        <v>506</v>
      </c>
      <c r="B114" s="1" t="s">
        <v>508</v>
      </c>
      <c r="C114" s="30">
        <v>0</v>
      </c>
      <c r="D114" s="30"/>
      <c r="E114" s="30">
        <v>2802122</v>
      </c>
      <c r="F114" s="30"/>
      <c r="G114" s="30">
        <v>861761</v>
      </c>
      <c r="H114" s="30"/>
      <c r="I114" s="30">
        <v>300164804</v>
      </c>
      <c r="J114" s="30">
        <v>0</v>
      </c>
      <c r="K114" s="30">
        <v>55424619</v>
      </c>
      <c r="L114" s="30">
        <v>9071051</v>
      </c>
      <c r="M114" s="30">
        <v>368324356</v>
      </c>
      <c r="N114" s="30">
        <f t="shared" si="10"/>
        <v>736648713</v>
      </c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3:27" ht="12.75" customHeight="1">
      <c r="C115" s="65"/>
      <c r="D115" s="65"/>
      <c r="E115" s="65"/>
      <c r="F115" s="30"/>
      <c r="G115" s="65"/>
      <c r="H115" s="30"/>
      <c r="I115" s="65"/>
      <c r="J115" s="65"/>
      <c r="K115" s="65"/>
      <c r="L115" s="65"/>
      <c r="M115" s="65"/>
      <c r="N115" s="3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3:27" ht="12.75" customHeight="1">
      <c r="C116" s="65"/>
      <c r="D116" s="65"/>
      <c r="E116" s="65"/>
      <c r="F116" s="30"/>
      <c r="G116" s="65"/>
      <c r="H116" s="30"/>
      <c r="I116" s="65"/>
      <c r="J116" s="65"/>
      <c r="K116" s="65"/>
      <c r="L116" s="65">
        <v>488289156</v>
      </c>
      <c r="M116" s="65"/>
      <c r="N116" s="3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3:27" ht="12.75" customHeight="1">
      <c r="C117" s="65"/>
      <c r="D117" s="65"/>
      <c r="E117" s="65"/>
      <c r="F117" s="30"/>
      <c r="G117" s="65"/>
      <c r="H117" s="30"/>
      <c r="I117" s="65"/>
      <c r="J117" s="65"/>
      <c r="K117" s="65"/>
      <c r="L117" s="65"/>
      <c r="M117" s="65"/>
      <c r="N117" s="3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s="7" customFormat="1" ht="12.75" customHeight="1">
      <c r="A118" s="7" t="s">
        <v>28</v>
      </c>
      <c r="B118" s="8" t="s">
        <v>171</v>
      </c>
      <c r="C118" s="32">
        <f>SUM(C120:C126)</f>
        <v>48446358</v>
      </c>
      <c r="D118" s="32"/>
      <c r="E118" s="32">
        <f aca="true" t="shared" si="12" ref="E118:N118">SUM(E120:E126)</f>
        <v>58441270</v>
      </c>
      <c r="F118" s="32"/>
      <c r="G118" s="32">
        <f t="shared" si="12"/>
        <v>86962125</v>
      </c>
      <c r="H118" s="32"/>
      <c r="I118" s="32">
        <f t="shared" si="12"/>
        <v>4614180</v>
      </c>
      <c r="J118" s="32">
        <f t="shared" si="12"/>
        <v>23133831</v>
      </c>
      <c r="K118" s="32">
        <f t="shared" si="12"/>
        <v>2491165</v>
      </c>
      <c r="L118" s="32">
        <f t="shared" si="12"/>
        <v>22053708</v>
      </c>
      <c r="M118" s="32">
        <f t="shared" si="12"/>
        <v>799890</v>
      </c>
      <c r="N118" s="32">
        <f t="shared" si="12"/>
        <v>246942527</v>
      </c>
      <c r="O118" s="16"/>
      <c r="P118" s="14"/>
      <c r="Q118" s="17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3:27" ht="12.75" customHeight="1">
      <c r="C119" s="65">
        <v>0</v>
      </c>
      <c r="D119" s="65"/>
      <c r="E119" s="65">
        <v>0</v>
      </c>
      <c r="F119" s="30"/>
      <c r="G119" s="65">
        <v>0</v>
      </c>
      <c r="H119" s="30"/>
      <c r="I119" s="65">
        <v>0</v>
      </c>
      <c r="J119" s="65">
        <v>0</v>
      </c>
      <c r="K119" s="65">
        <v>0</v>
      </c>
      <c r="L119" s="65">
        <v>0</v>
      </c>
      <c r="M119" s="65">
        <v>0</v>
      </c>
      <c r="N119" s="3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s="7" customFormat="1" ht="12.75" customHeight="1">
      <c r="A120" s="5" t="s">
        <v>172</v>
      </c>
      <c r="B120" s="6" t="s">
        <v>171</v>
      </c>
      <c r="C120" s="31">
        <v>12885015</v>
      </c>
      <c r="D120" s="31"/>
      <c r="E120" s="31">
        <v>14187751</v>
      </c>
      <c r="F120" s="31"/>
      <c r="G120" s="31">
        <v>23538019</v>
      </c>
      <c r="H120" s="31"/>
      <c r="I120" s="31">
        <v>701618</v>
      </c>
      <c r="J120" s="31">
        <v>4500326</v>
      </c>
      <c r="K120" s="31">
        <v>208589</v>
      </c>
      <c r="L120" s="31">
        <v>854120</v>
      </c>
      <c r="M120" s="31">
        <v>0</v>
      </c>
      <c r="N120" s="31">
        <f t="shared" si="10"/>
        <v>56875438</v>
      </c>
      <c r="O120" s="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2.75" customHeight="1">
      <c r="A121" s="5" t="s">
        <v>173</v>
      </c>
      <c r="B121" s="6" t="s">
        <v>174</v>
      </c>
      <c r="C121" s="31">
        <v>7711450</v>
      </c>
      <c r="D121" s="31"/>
      <c r="E121" s="31">
        <v>9447368</v>
      </c>
      <c r="F121" s="31"/>
      <c r="G121" s="31">
        <v>13293652</v>
      </c>
      <c r="H121" s="31"/>
      <c r="I121" s="31">
        <v>614562</v>
      </c>
      <c r="J121" s="31">
        <v>2530672</v>
      </c>
      <c r="K121" s="31">
        <v>324678</v>
      </c>
      <c r="L121" s="31">
        <v>1054784</v>
      </c>
      <c r="M121" s="31">
        <v>74360</v>
      </c>
      <c r="N121" s="31">
        <f t="shared" si="10"/>
        <v>35051526</v>
      </c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customHeight="1">
      <c r="A122" s="5" t="s">
        <v>175</v>
      </c>
      <c r="B122" s="6" t="s">
        <v>176</v>
      </c>
      <c r="C122" s="31">
        <v>4827953</v>
      </c>
      <c r="D122" s="31"/>
      <c r="E122" s="31">
        <v>5775022</v>
      </c>
      <c r="F122" s="31"/>
      <c r="G122" s="31">
        <v>9471686</v>
      </c>
      <c r="H122" s="31"/>
      <c r="I122" s="31">
        <v>810914</v>
      </c>
      <c r="J122" s="31">
        <v>4302788</v>
      </c>
      <c r="K122" s="31">
        <v>363177</v>
      </c>
      <c r="L122" s="31">
        <v>3473735</v>
      </c>
      <c r="M122" s="31">
        <v>1262</v>
      </c>
      <c r="N122" s="31">
        <f t="shared" si="10"/>
        <v>29026537</v>
      </c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2.75" customHeight="1">
      <c r="A123" s="5" t="s">
        <v>177</v>
      </c>
      <c r="B123" s="6" t="s">
        <v>171</v>
      </c>
      <c r="C123" s="31">
        <v>8428723</v>
      </c>
      <c r="D123" s="31"/>
      <c r="E123" s="31">
        <v>11405154</v>
      </c>
      <c r="F123" s="31"/>
      <c r="G123" s="31">
        <v>15564760</v>
      </c>
      <c r="H123" s="31"/>
      <c r="I123" s="31">
        <v>1034652</v>
      </c>
      <c r="J123" s="31">
        <v>4993580</v>
      </c>
      <c r="K123" s="31">
        <v>761670</v>
      </c>
      <c r="L123" s="31">
        <v>4309684</v>
      </c>
      <c r="M123" s="31">
        <v>230771</v>
      </c>
      <c r="N123" s="31">
        <f t="shared" si="10"/>
        <v>46728994</v>
      </c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2.75" customHeight="1">
      <c r="A124" s="5" t="s">
        <v>178</v>
      </c>
      <c r="B124" s="6" t="s">
        <v>179</v>
      </c>
      <c r="C124" s="31">
        <v>3312622</v>
      </c>
      <c r="D124" s="31"/>
      <c r="E124" s="31">
        <v>4045902</v>
      </c>
      <c r="F124" s="31"/>
      <c r="G124" s="31">
        <v>5763514</v>
      </c>
      <c r="H124" s="31"/>
      <c r="I124" s="31">
        <v>328506</v>
      </c>
      <c r="J124" s="31">
        <v>1140373</v>
      </c>
      <c r="K124" s="31">
        <v>143151</v>
      </c>
      <c r="L124" s="31">
        <v>1110970</v>
      </c>
      <c r="M124" s="31">
        <v>39913</v>
      </c>
      <c r="N124" s="31">
        <f t="shared" si="10"/>
        <v>15884951</v>
      </c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customHeight="1">
      <c r="A125" s="5" t="s">
        <v>180</v>
      </c>
      <c r="B125" s="6" t="s">
        <v>171</v>
      </c>
      <c r="C125" s="31">
        <v>8946488</v>
      </c>
      <c r="D125" s="31"/>
      <c r="E125" s="31">
        <v>11138210</v>
      </c>
      <c r="F125" s="31"/>
      <c r="G125" s="31">
        <v>15479219</v>
      </c>
      <c r="H125" s="31"/>
      <c r="I125" s="31">
        <v>875736</v>
      </c>
      <c r="J125" s="31">
        <v>4776442</v>
      </c>
      <c r="K125" s="31">
        <v>608975</v>
      </c>
      <c r="L125" s="31">
        <v>8897694</v>
      </c>
      <c r="M125" s="31">
        <v>288108</v>
      </c>
      <c r="N125" s="31">
        <f t="shared" si="10"/>
        <v>51010872</v>
      </c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2.75" customHeight="1">
      <c r="A126" s="5" t="s">
        <v>181</v>
      </c>
      <c r="B126" s="6" t="s">
        <v>182</v>
      </c>
      <c r="C126" s="31">
        <v>2334107</v>
      </c>
      <c r="D126" s="31"/>
      <c r="E126" s="31">
        <v>2441863</v>
      </c>
      <c r="F126" s="31"/>
      <c r="G126" s="31">
        <v>3851275</v>
      </c>
      <c r="H126" s="31"/>
      <c r="I126" s="31">
        <v>248192</v>
      </c>
      <c r="J126" s="31">
        <v>889650</v>
      </c>
      <c r="K126" s="31">
        <v>80925</v>
      </c>
      <c r="L126" s="31">
        <v>2352721</v>
      </c>
      <c r="M126" s="31">
        <v>165476</v>
      </c>
      <c r="N126" s="31">
        <f t="shared" si="10"/>
        <v>12364209</v>
      </c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3:27" ht="12.75" customHeight="1">
      <c r="C127" s="65">
        <v>0</v>
      </c>
      <c r="D127" s="65"/>
      <c r="E127" s="65">
        <v>0</v>
      </c>
      <c r="F127" s="30"/>
      <c r="G127" s="65">
        <v>0</v>
      </c>
      <c r="H127" s="30"/>
      <c r="I127" s="65">
        <v>0</v>
      </c>
      <c r="J127" s="65">
        <v>0</v>
      </c>
      <c r="K127" s="65">
        <v>0</v>
      </c>
      <c r="L127" s="65">
        <v>0</v>
      </c>
      <c r="M127" s="65">
        <v>0</v>
      </c>
      <c r="N127" s="3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s="7" customFormat="1" ht="12.75" customHeight="1">
      <c r="A128" s="7" t="s">
        <v>28</v>
      </c>
      <c r="B128" s="8" t="s">
        <v>183</v>
      </c>
      <c r="C128" s="32">
        <f>SUM(C130:C140)</f>
        <v>58924992</v>
      </c>
      <c r="D128" s="32"/>
      <c r="E128" s="32">
        <f aca="true" t="shared" si="13" ref="E128:N128">SUM(E130:E140)</f>
        <v>63613936</v>
      </c>
      <c r="F128" s="32"/>
      <c r="G128" s="32">
        <f t="shared" si="13"/>
        <v>82407182</v>
      </c>
      <c r="H128" s="32"/>
      <c r="I128" s="32">
        <f t="shared" si="13"/>
        <v>5524871</v>
      </c>
      <c r="J128" s="32">
        <f t="shared" si="13"/>
        <v>20002516</v>
      </c>
      <c r="K128" s="32">
        <f t="shared" si="13"/>
        <v>2338064</v>
      </c>
      <c r="L128" s="32">
        <f t="shared" si="13"/>
        <v>17470273</v>
      </c>
      <c r="M128" s="32">
        <f t="shared" si="13"/>
        <v>2027426</v>
      </c>
      <c r="N128" s="32">
        <f t="shared" si="13"/>
        <v>252309260</v>
      </c>
      <c r="O128" s="16"/>
      <c r="P128" s="14"/>
      <c r="Q128" s="17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3:27" ht="12.75" customHeight="1">
      <c r="C129" s="65">
        <v>0</v>
      </c>
      <c r="D129" s="65"/>
      <c r="E129" s="65">
        <v>0</v>
      </c>
      <c r="F129" s="30"/>
      <c r="G129" s="65">
        <v>0</v>
      </c>
      <c r="H129" s="30"/>
      <c r="I129" s="65">
        <v>0</v>
      </c>
      <c r="J129" s="65">
        <v>0</v>
      </c>
      <c r="K129" s="65">
        <v>0</v>
      </c>
      <c r="L129" s="65">
        <v>0</v>
      </c>
      <c r="M129" s="65">
        <v>0</v>
      </c>
      <c r="N129" s="3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s="7" customFormat="1" ht="12.75" customHeight="1">
      <c r="A130" s="5" t="s">
        <v>184</v>
      </c>
      <c r="B130" s="6" t="s">
        <v>183</v>
      </c>
      <c r="C130" s="31">
        <v>9056856</v>
      </c>
      <c r="D130" s="31"/>
      <c r="E130" s="31">
        <v>10118889</v>
      </c>
      <c r="F130" s="31"/>
      <c r="G130" s="31">
        <v>12277106</v>
      </c>
      <c r="H130" s="31"/>
      <c r="I130" s="31">
        <v>604653</v>
      </c>
      <c r="J130" s="31">
        <v>2216798</v>
      </c>
      <c r="K130" s="31">
        <v>314278</v>
      </c>
      <c r="L130" s="31">
        <v>348951</v>
      </c>
      <c r="M130" s="31">
        <v>258786</v>
      </c>
      <c r="N130" s="31">
        <f t="shared" si="10"/>
        <v>35196317</v>
      </c>
      <c r="O130" s="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customHeight="1">
      <c r="A131" s="5" t="s">
        <v>185</v>
      </c>
      <c r="B131" s="6" t="s">
        <v>186</v>
      </c>
      <c r="C131" s="31">
        <v>794295</v>
      </c>
      <c r="D131" s="31"/>
      <c r="E131" s="31">
        <v>766688</v>
      </c>
      <c r="F131" s="31"/>
      <c r="G131" s="31">
        <v>935832</v>
      </c>
      <c r="H131" s="31"/>
      <c r="I131" s="31">
        <v>44832</v>
      </c>
      <c r="J131" s="31">
        <v>226659</v>
      </c>
      <c r="K131" s="31">
        <v>21130</v>
      </c>
      <c r="L131" s="31">
        <v>80950</v>
      </c>
      <c r="M131" s="31">
        <v>907</v>
      </c>
      <c r="N131" s="31">
        <f t="shared" si="10"/>
        <v>2871293</v>
      </c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2.75" customHeight="1">
      <c r="A132" s="5" t="s">
        <v>187</v>
      </c>
      <c r="B132" s="6" t="s">
        <v>188</v>
      </c>
      <c r="C132" s="31">
        <v>9932965</v>
      </c>
      <c r="D132" s="31"/>
      <c r="E132" s="31">
        <v>11392166</v>
      </c>
      <c r="F132" s="31"/>
      <c r="G132" s="31">
        <v>19939629</v>
      </c>
      <c r="H132" s="31"/>
      <c r="I132" s="31">
        <v>837971</v>
      </c>
      <c r="J132" s="31">
        <v>4567315</v>
      </c>
      <c r="K132" s="31">
        <v>382214</v>
      </c>
      <c r="L132" s="31">
        <v>641634</v>
      </c>
      <c r="M132" s="31">
        <v>198993</v>
      </c>
      <c r="N132" s="31">
        <f t="shared" si="10"/>
        <v>47892887</v>
      </c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2.75" customHeight="1">
      <c r="A133" s="5" t="s">
        <v>189</v>
      </c>
      <c r="B133" s="6" t="s">
        <v>190</v>
      </c>
      <c r="C133" s="31">
        <v>7330511</v>
      </c>
      <c r="D133" s="31"/>
      <c r="E133" s="31">
        <v>7310796</v>
      </c>
      <c r="F133" s="31"/>
      <c r="G133" s="31">
        <v>9181764</v>
      </c>
      <c r="H133" s="31"/>
      <c r="I133" s="31">
        <v>866909</v>
      </c>
      <c r="J133" s="31">
        <v>2695851</v>
      </c>
      <c r="K133" s="31">
        <v>353894</v>
      </c>
      <c r="L133" s="31">
        <v>881211</v>
      </c>
      <c r="M133" s="31">
        <v>175208</v>
      </c>
      <c r="N133" s="31">
        <f t="shared" si="10"/>
        <v>28796144</v>
      </c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customHeight="1">
      <c r="A134" s="5" t="s">
        <v>191</v>
      </c>
      <c r="B134" s="6" t="s">
        <v>192</v>
      </c>
      <c r="C134" s="31">
        <v>7163498</v>
      </c>
      <c r="D134" s="31"/>
      <c r="E134" s="31">
        <v>7069155</v>
      </c>
      <c r="F134" s="31"/>
      <c r="G134" s="31">
        <v>8148762</v>
      </c>
      <c r="H134" s="31"/>
      <c r="I134" s="31">
        <v>461211</v>
      </c>
      <c r="J134" s="31">
        <v>2027392</v>
      </c>
      <c r="K134" s="31">
        <v>191541</v>
      </c>
      <c r="L134" s="31">
        <v>87635</v>
      </c>
      <c r="M134" s="31">
        <v>455183</v>
      </c>
      <c r="N134" s="31">
        <f t="shared" si="10"/>
        <v>25604377</v>
      </c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2.75" customHeight="1">
      <c r="A135" s="5" t="s">
        <v>193</v>
      </c>
      <c r="B135" s="6" t="s">
        <v>194</v>
      </c>
      <c r="C135" s="31">
        <v>2263357</v>
      </c>
      <c r="D135" s="31"/>
      <c r="E135" s="31">
        <v>2571111</v>
      </c>
      <c r="F135" s="31"/>
      <c r="G135" s="31">
        <v>3477224</v>
      </c>
      <c r="H135" s="31"/>
      <c r="I135" s="31">
        <v>325197</v>
      </c>
      <c r="J135" s="31">
        <v>873932</v>
      </c>
      <c r="K135" s="31">
        <v>83685</v>
      </c>
      <c r="L135" s="31">
        <v>126551</v>
      </c>
      <c r="M135" s="31">
        <v>224831</v>
      </c>
      <c r="N135" s="31">
        <f t="shared" si="10"/>
        <v>9945888</v>
      </c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2.75" customHeight="1">
      <c r="A136" s="5" t="s">
        <v>195</v>
      </c>
      <c r="B136" s="6" t="s">
        <v>196</v>
      </c>
      <c r="C136" s="31">
        <v>7339398</v>
      </c>
      <c r="D136" s="31"/>
      <c r="E136" s="31">
        <v>7514726</v>
      </c>
      <c r="F136" s="31"/>
      <c r="G136" s="31">
        <v>9368227</v>
      </c>
      <c r="H136" s="31"/>
      <c r="I136" s="31">
        <v>839195</v>
      </c>
      <c r="J136" s="31">
        <v>2597833</v>
      </c>
      <c r="K136" s="31">
        <v>400244</v>
      </c>
      <c r="L136" s="31">
        <v>12692439</v>
      </c>
      <c r="M136" s="31">
        <v>134133</v>
      </c>
      <c r="N136" s="31">
        <f t="shared" si="10"/>
        <v>40886195</v>
      </c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customHeight="1">
      <c r="A137" s="5" t="s">
        <v>197</v>
      </c>
      <c r="B137" s="6" t="s">
        <v>183</v>
      </c>
      <c r="C137" s="31">
        <v>8614666</v>
      </c>
      <c r="D137" s="31"/>
      <c r="E137" s="31">
        <v>10039364</v>
      </c>
      <c r="F137" s="31"/>
      <c r="G137" s="31">
        <v>9767427</v>
      </c>
      <c r="H137" s="31"/>
      <c r="I137" s="31">
        <v>823743</v>
      </c>
      <c r="J137" s="31">
        <v>2568289</v>
      </c>
      <c r="K137" s="31">
        <v>374653</v>
      </c>
      <c r="L137" s="31">
        <v>2124086</v>
      </c>
      <c r="M137" s="31">
        <v>320249</v>
      </c>
      <c r="N137" s="31">
        <f t="shared" si="10"/>
        <v>34632477</v>
      </c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2.75" customHeight="1">
      <c r="A138" s="5" t="s">
        <v>198</v>
      </c>
      <c r="B138" s="6" t="s">
        <v>199</v>
      </c>
      <c r="C138" s="31">
        <v>1648815</v>
      </c>
      <c r="D138" s="31"/>
      <c r="E138" s="31">
        <v>1363434</v>
      </c>
      <c r="F138" s="31"/>
      <c r="G138" s="31">
        <v>2291981</v>
      </c>
      <c r="H138" s="31"/>
      <c r="I138" s="31">
        <v>78675</v>
      </c>
      <c r="J138" s="31">
        <v>424299</v>
      </c>
      <c r="K138" s="31">
        <v>33724</v>
      </c>
      <c r="L138" s="31">
        <v>7101</v>
      </c>
      <c r="M138" s="31">
        <v>16550</v>
      </c>
      <c r="N138" s="31">
        <f t="shared" si="10"/>
        <v>5864579</v>
      </c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2.75" customHeight="1">
      <c r="A139" s="5" t="s">
        <v>200</v>
      </c>
      <c r="B139" s="6" t="s">
        <v>201</v>
      </c>
      <c r="C139" s="31">
        <v>2472802</v>
      </c>
      <c r="D139" s="31"/>
      <c r="E139" s="31">
        <v>2590145</v>
      </c>
      <c r="F139" s="31"/>
      <c r="G139" s="31">
        <v>3530990</v>
      </c>
      <c r="H139" s="31"/>
      <c r="I139" s="31">
        <v>288578</v>
      </c>
      <c r="J139" s="31">
        <v>794597</v>
      </c>
      <c r="K139" s="31">
        <v>89261</v>
      </c>
      <c r="L139" s="31">
        <v>314490</v>
      </c>
      <c r="M139" s="31">
        <v>5292</v>
      </c>
      <c r="N139" s="31">
        <f t="shared" si="10"/>
        <v>10086155</v>
      </c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s="9" customFormat="1" ht="12.75" customHeight="1">
      <c r="A140" s="23" t="s">
        <v>202</v>
      </c>
      <c r="B140" s="24" t="s">
        <v>203</v>
      </c>
      <c r="C140" s="35">
        <v>2307829</v>
      </c>
      <c r="D140" s="35"/>
      <c r="E140" s="35">
        <v>2877462</v>
      </c>
      <c r="F140" s="35"/>
      <c r="G140" s="35">
        <v>3488240</v>
      </c>
      <c r="H140" s="35"/>
      <c r="I140" s="35">
        <v>353907</v>
      </c>
      <c r="J140" s="35">
        <v>1009551</v>
      </c>
      <c r="K140" s="35">
        <v>93440</v>
      </c>
      <c r="L140" s="35">
        <v>165225</v>
      </c>
      <c r="M140" s="35">
        <v>237294</v>
      </c>
      <c r="N140" s="35">
        <f t="shared" si="10"/>
        <v>10532948</v>
      </c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3:27" ht="12.75" customHeight="1">
      <c r="C141" s="65">
        <v>0</v>
      </c>
      <c r="D141" s="65"/>
      <c r="E141" s="65">
        <v>0</v>
      </c>
      <c r="F141" s="30"/>
      <c r="G141" s="65">
        <v>0</v>
      </c>
      <c r="H141" s="30"/>
      <c r="I141" s="65">
        <v>0</v>
      </c>
      <c r="J141" s="65">
        <v>0</v>
      </c>
      <c r="K141" s="65">
        <v>0</v>
      </c>
      <c r="L141" s="65">
        <v>0</v>
      </c>
      <c r="M141" s="65">
        <v>0</v>
      </c>
      <c r="N141" s="3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s="7" customFormat="1" ht="12.75" customHeight="1">
      <c r="A142" s="7" t="s">
        <v>28</v>
      </c>
      <c r="B142" s="8" t="s">
        <v>204</v>
      </c>
      <c r="C142" s="32">
        <f>SUM(C144:C155)</f>
        <v>92732700</v>
      </c>
      <c r="D142" s="32"/>
      <c r="E142" s="32">
        <f aca="true" t="shared" si="14" ref="E142:N142">SUM(E144:E155)</f>
        <v>60028959</v>
      </c>
      <c r="F142" s="32"/>
      <c r="G142" s="32">
        <f t="shared" si="14"/>
        <v>123954049</v>
      </c>
      <c r="H142" s="32"/>
      <c r="I142" s="32">
        <f t="shared" si="14"/>
        <v>8932454</v>
      </c>
      <c r="J142" s="32">
        <f t="shared" si="14"/>
        <v>35905592</v>
      </c>
      <c r="K142" s="32">
        <f t="shared" si="14"/>
        <v>3298151</v>
      </c>
      <c r="L142" s="32">
        <f t="shared" si="14"/>
        <v>18416190</v>
      </c>
      <c r="M142" s="32">
        <f t="shared" si="14"/>
        <v>1318771</v>
      </c>
      <c r="N142" s="32">
        <f t="shared" si="14"/>
        <v>344586866</v>
      </c>
      <c r="O142" s="16"/>
      <c r="P142" s="14"/>
      <c r="Q142" s="17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3:27" ht="12.75" customHeight="1">
      <c r="C143" s="65">
        <v>0</v>
      </c>
      <c r="D143" s="65"/>
      <c r="E143" s="65">
        <v>0</v>
      </c>
      <c r="F143" s="30"/>
      <c r="G143" s="65">
        <v>0</v>
      </c>
      <c r="H143" s="30"/>
      <c r="I143" s="65">
        <v>0</v>
      </c>
      <c r="J143" s="65">
        <v>0</v>
      </c>
      <c r="K143" s="65">
        <v>0</v>
      </c>
      <c r="L143" s="65">
        <v>0</v>
      </c>
      <c r="M143" s="65">
        <v>0</v>
      </c>
      <c r="N143" s="3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s="7" customFormat="1" ht="12.75" customHeight="1">
      <c r="A144" s="5" t="s">
        <v>205</v>
      </c>
      <c r="B144" s="6" t="s">
        <v>206</v>
      </c>
      <c r="C144" s="31">
        <v>14990299</v>
      </c>
      <c r="D144" s="31"/>
      <c r="E144" s="31">
        <v>9842040</v>
      </c>
      <c r="F144" s="31"/>
      <c r="G144" s="31">
        <v>19032366</v>
      </c>
      <c r="H144" s="31"/>
      <c r="I144" s="31">
        <v>1120050</v>
      </c>
      <c r="J144" s="31">
        <v>4261162</v>
      </c>
      <c r="K144" s="31">
        <v>848195</v>
      </c>
      <c r="L144" s="31">
        <v>3417628</v>
      </c>
      <c r="M144" s="31">
        <v>185307</v>
      </c>
      <c r="N144" s="31">
        <f t="shared" si="10"/>
        <v>53697047</v>
      </c>
      <c r="O144" s="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2.75" customHeight="1">
      <c r="A145" s="5" t="s">
        <v>207</v>
      </c>
      <c r="B145" s="6" t="s">
        <v>208</v>
      </c>
      <c r="C145" s="31">
        <v>9020728</v>
      </c>
      <c r="D145" s="31"/>
      <c r="E145" s="31">
        <v>6207188</v>
      </c>
      <c r="F145" s="31"/>
      <c r="G145" s="31">
        <v>13670612</v>
      </c>
      <c r="H145" s="31"/>
      <c r="I145" s="31">
        <v>728477</v>
      </c>
      <c r="J145" s="31">
        <v>4507992</v>
      </c>
      <c r="K145" s="31">
        <v>307490</v>
      </c>
      <c r="L145" s="31">
        <v>825545</v>
      </c>
      <c r="M145" s="31">
        <v>64614</v>
      </c>
      <c r="N145" s="31">
        <f aca="true" t="shared" si="15" ref="N145:N208">SUM(C145:M145)</f>
        <v>35332646</v>
      </c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customHeight="1">
      <c r="A146" s="5">
        <v>90</v>
      </c>
      <c r="B146" s="6" t="s">
        <v>209</v>
      </c>
      <c r="C146" s="31">
        <v>4853822</v>
      </c>
      <c r="D146" s="31"/>
      <c r="E146" s="31">
        <v>3949763</v>
      </c>
      <c r="F146" s="31"/>
      <c r="G146" s="31">
        <v>5456893</v>
      </c>
      <c r="H146" s="31"/>
      <c r="I146" s="31">
        <v>376957</v>
      </c>
      <c r="J146" s="31">
        <v>2479567</v>
      </c>
      <c r="K146" s="31">
        <v>113178</v>
      </c>
      <c r="L146" s="31">
        <v>455625</v>
      </c>
      <c r="M146" s="31">
        <v>26888</v>
      </c>
      <c r="N146" s="31">
        <f t="shared" si="15"/>
        <v>17712693</v>
      </c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2.75" customHeight="1">
      <c r="A147" s="5" t="s">
        <v>210</v>
      </c>
      <c r="B147" s="6" t="s">
        <v>211</v>
      </c>
      <c r="C147" s="31">
        <v>10567218</v>
      </c>
      <c r="D147" s="31"/>
      <c r="E147" s="31">
        <v>6818331</v>
      </c>
      <c r="F147" s="31"/>
      <c r="G147" s="31">
        <v>14970335</v>
      </c>
      <c r="H147" s="31"/>
      <c r="I147" s="31">
        <v>1370664</v>
      </c>
      <c r="J147" s="31">
        <v>3946979</v>
      </c>
      <c r="K147" s="31">
        <v>311939</v>
      </c>
      <c r="L147" s="31">
        <v>2555410</v>
      </c>
      <c r="M147" s="31">
        <v>223566</v>
      </c>
      <c r="N147" s="31">
        <f t="shared" si="15"/>
        <v>40764442</v>
      </c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2.75" customHeight="1">
      <c r="A148" s="5" t="s">
        <v>212</v>
      </c>
      <c r="B148" s="6" t="s">
        <v>213</v>
      </c>
      <c r="C148" s="31">
        <v>5607437</v>
      </c>
      <c r="D148" s="31"/>
      <c r="E148" s="31">
        <v>3863644</v>
      </c>
      <c r="F148" s="31"/>
      <c r="G148" s="31">
        <v>8125858</v>
      </c>
      <c r="H148" s="31"/>
      <c r="I148" s="31">
        <v>592573</v>
      </c>
      <c r="J148" s="31">
        <v>1849982</v>
      </c>
      <c r="K148" s="31">
        <v>139755</v>
      </c>
      <c r="L148" s="31">
        <v>381823</v>
      </c>
      <c r="M148" s="31">
        <v>64973</v>
      </c>
      <c r="N148" s="31">
        <f t="shared" si="15"/>
        <v>20626045</v>
      </c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customHeight="1">
      <c r="A149" s="5" t="s">
        <v>214</v>
      </c>
      <c r="B149" s="6" t="s">
        <v>208</v>
      </c>
      <c r="C149" s="31">
        <v>8537594</v>
      </c>
      <c r="D149" s="31"/>
      <c r="E149" s="31">
        <v>5596057</v>
      </c>
      <c r="F149" s="31"/>
      <c r="G149" s="31">
        <v>11914628</v>
      </c>
      <c r="H149" s="31"/>
      <c r="I149" s="31">
        <v>1114314</v>
      </c>
      <c r="J149" s="31">
        <v>3046074</v>
      </c>
      <c r="K149" s="31">
        <v>601426</v>
      </c>
      <c r="L149" s="31">
        <v>6251941</v>
      </c>
      <c r="M149" s="31">
        <v>87444</v>
      </c>
      <c r="N149" s="31">
        <f t="shared" si="15"/>
        <v>37149478</v>
      </c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2.75" customHeight="1">
      <c r="A150" s="5" t="s">
        <v>215</v>
      </c>
      <c r="B150" s="6" t="s">
        <v>216</v>
      </c>
      <c r="C150" s="31">
        <v>2212965</v>
      </c>
      <c r="D150" s="31"/>
      <c r="E150" s="31">
        <v>1396800</v>
      </c>
      <c r="F150" s="31"/>
      <c r="G150" s="31">
        <v>2612967</v>
      </c>
      <c r="H150" s="31"/>
      <c r="I150" s="31">
        <v>271877</v>
      </c>
      <c r="J150" s="31">
        <v>566342</v>
      </c>
      <c r="K150" s="31">
        <v>47936</v>
      </c>
      <c r="L150" s="31">
        <v>163165</v>
      </c>
      <c r="M150" s="31">
        <v>49186</v>
      </c>
      <c r="N150" s="31">
        <f t="shared" si="15"/>
        <v>7321238</v>
      </c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2.75" customHeight="1">
      <c r="A151" s="5" t="s">
        <v>217</v>
      </c>
      <c r="B151" s="6" t="s">
        <v>218</v>
      </c>
      <c r="C151" s="31">
        <v>3308568</v>
      </c>
      <c r="D151" s="31"/>
      <c r="E151" s="31">
        <v>1919638</v>
      </c>
      <c r="F151" s="31"/>
      <c r="G151" s="31">
        <v>4114760</v>
      </c>
      <c r="H151" s="31"/>
      <c r="I151" s="31">
        <v>400055</v>
      </c>
      <c r="J151" s="31">
        <v>1128860</v>
      </c>
      <c r="K151" s="31">
        <v>84417</v>
      </c>
      <c r="L151" s="31">
        <v>443900</v>
      </c>
      <c r="M151" s="31">
        <v>57095</v>
      </c>
      <c r="N151" s="31">
        <f t="shared" si="15"/>
        <v>11457293</v>
      </c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customHeight="1">
      <c r="A152" s="5" t="s">
        <v>219</v>
      </c>
      <c r="B152" s="6" t="s">
        <v>220</v>
      </c>
      <c r="C152" s="31">
        <v>10362743</v>
      </c>
      <c r="D152" s="31"/>
      <c r="E152" s="31">
        <v>6700789</v>
      </c>
      <c r="F152" s="31"/>
      <c r="G152" s="31">
        <v>15857579</v>
      </c>
      <c r="H152" s="31"/>
      <c r="I152" s="31">
        <v>1006848</v>
      </c>
      <c r="J152" s="31">
        <v>5752921</v>
      </c>
      <c r="K152" s="31">
        <v>299473</v>
      </c>
      <c r="L152" s="31">
        <v>1070215</v>
      </c>
      <c r="M152" s="31">
        <v>124392</v>
      </c>
      <c r="N152" s="31">
        <f t="shared" si="15"/>
        <v>41174960</v>
      </c>
      <c r="O152" s="19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2.75" customHeight="1">
      <c r="A153" s="5" t="s">
        <v>221</v>
      </c>
      <c r="B153" s="6" t="s">
        <v>222</v>
      </c>
      <c r="C153" s="31">
        <v>9020014</v>
      </c>
      <c r="D153" s="31"/>
      <c r="E153" s="31">
        <v>5234478</v>
      </c>
      <c r="F153" s="31"/>
      <c r="G153" s="31">
        <v>10968697</v>
      </c>
      <c r="H153" s="31"/>
      <c r="I153" s="31">
        <v>572150</v>
      </c>
      <c r="J153" s="31">
        <v>3854382</v>
      </c>
      <c r="K153" s="31">
        <v>244262</v>
      </c>
      <c r="L153" s="31">
        <v>935895</v>
      </c>
      <c r="M153" s="31">
        <v>191197</v>
      </c>
      <c r="N153" s="31">
        <f t="shared" si="15"/>
        <v>31021075</v>
      </c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2.75" customHeight="1">
      <c r="A154" s="5" t="s">
        <v>223</v>
      </c>
      <c r="B154" s="6" t="s">
        <v>224</v>
      </c>
      <c r="C154" s="31">
        <v>7891407</v>
      </c>
      <c r="D154" s="31"/>
      <c r="E154" s="31">
        <v>4580065</v>
      </c>
      <c r="F154" s="31"/>
      <c r="G154" s="31">
        <v>10918401</v>
      </c>
      <c r="H154" s="31"/>
      <c r="I154" s="31">
        <v>774602</v>
      </c>
      <c r="J154" s="31">
        <v>2395009</v>
      </c>
      <c r="K154" s="31">
        <v>141041</v>
      </c>
      <c r="L154" s="31">
        <v>1185381</v>
      </c>
      <c r="M154" s="31">
        <v>80641</v>
      </c>
      <c r="N154" s="31">
        <f t="shared" si="15"/>
        <v>27966547</v>
      </c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customHeight="1">
      <c r="A155" s="5" t="s">
        <v>225</v>
      </c>
      <c r="B155" s="6" t="s">
        <v>226</v>
      </c>
      <c r="C155" s="31">
        <v>6359905</v>
      </c>
      <c r="D155" s="31"/>
      <c r="E155" s="31">
        <v>3920166</v>
      </c>
      <c r="F155" s="31"/>
      <c r="G155" s="31">
        <v>6310953</v>
      </c>
      <c r="H155" s="31"/>
      <c r="I155" s="31">
        <v>603887</v>
      </c>
      <c r="J155" s="31">
        <v>2116322</v>
      </c>
      <c r="K155" s="31">
        <v>159039</v>
      </c>
      <c r="L155" s="31">
        <v>729662</v>
      </c>
      <c r="M155" s="31">
        <v>163468</v>
      </c>
      <c r="N155" s="31">
        <f t="shared" si="15"/>
        <v>20363402</v>
      </c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3:27" ht="12.75" customHeight="1">
      <c r="C156" s="31">
        <v>0</v>
      </c>
      <c r="D156" s="31"/>
      <c r="E156" s="31">
        <v>0</v>
      </c>
      <c r="F156" s="31"/>
      <c r="G156" s="31">
        <v>0</v>
      </c>
      <c r="H156" s="31"/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s="7" customFormat="1" ht="12.75" customHeight="1">
      <c r="A157" s="7" t="s">
        <v>28</v>
      </c>
      <c r="B157" s="8" t="s">
        <v>227</v>
      </c>
      <c r="C157" s="32">
        <f>SUM(C159:C165)</f>
        <v>54566982</v>
      </c>
      <c r="D157" s="32"/>
      <c r="E157" s="32">
        <f aca="true" t="shared" si="16" ref="E157:N157">SUM(E159:E165)</f>
        <v>39317567</v>
      </c>
      <c r="F157" s="32"/>
      <c r="G157" s="32">
        <f t="shared" si="16"/>
        <v>67473258</v>
      </c>
      <c r="H157" s="32"/>
      <c r="I157" s="32">
        <f t="shared" si="16"/>
        <v>5603309</v>
      </c>
      <c r="J157" s="32">
        <f t="shared" si="16"/>
        <v>19643858</v>
      </c>
      <c r="K157" s="32">
        <f t="shared" si="16"/>
        <v>2754549</v>
      </c>
      <c r="L157" s="32">
        <f t="shared" si="16"/>
        <v>34353883</v>
      </c>
      <c r="M157" s="32">
        <f t="shared" si="16"/>
        <v>794445</v>
      </c>
      <c r="N157" s="32">
        <f t="shared" si="16"/>
        <v>224507851</v>
      </c>
      <c r="P157" s="14"/>
      <c r="Q157" s="17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3:27" ht="12.75" customHeight="1">
      <c r="C158" s="65">
        <v>0</v>
      </c>
      <c r="D158" s="65"/>
      <c r="E158" s="65">
        <v>0</v>
      </c>
      <c r="F158" s="30"/>
      <c r="G158" s="65">
        <v>0</v>
      </c>
      <c r="H158" s="30"/>
      <c r="I158" s="65">
        <v>0</v>
      </c>
      <c r="J158" s="65">
        <v>0</v>
      </c>
      <c r="K158" s="65">
        <v>0</v>
      </c>
      <c r="L158" s="65">
        <v>0</v>
      </c>
      <c r="M158" s="65">
        <v>0</v>
      </c>
      <c r="N158" s="3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s="7" customFormat="1" ht="12.75" customHeight="1">
      <c r="A159" s="5" t="s">
        <v>228</v>
      </c>
      <c r="B159" s="6" t="s">
        <v>229</v>
      </c>
      <c r="C159" s="31">
        <v>7775848</v>
      </c>
      <c r="D159" s="31"/>
      <c r="E159" s="31">
        <v>6711499</v>
      </c>
      <c r="F159" s="31"/>
      <c r="G159" s="31">
        <v>8669809</v>
      </c>
      <c r="H159" s="31"/>
      <c r="I159" s="31">
        <v>951959</v>
      </c>
      <c r="J159" s="31">
        <v>2419343</v>
      </c>
      <c r="K159" s="31">
        <v>920588</v>
      </c>
      <c r="L159" s="31">
        <v>9518067</v>
      </c>
      <c r="M159" s="31">
        <v>95283</v>
      </c>
      <c r="N159" s="31">
        <f t="shared" si="15"/>
        <v>37062396</v>
      </c>
      <c r="O159" s="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2.75" customHeight="1">
      <c r="A160" s="5" t="s">
        <v>230</v>
      </c>
      <c r="B160" s="6" t="s">
        <v>231</v>
      </c>
      <c r="C160" s="31">
        <v>3591056</v>
      </c>
      <c r="D160" s="31"/>
      <c r="E160" s="31">
        <v>2509613</v>
      </c>
      <c r="F160" s="31"/>
      <c r="G160" s="31">
        <v>3729551</v>
      </c>
      <c r="H160" s="31"/>
      <c r="I160" s="31">
        <v>267644</v>
      </c>
      <c r="J160" s="31">
        <v>886743</v>
      </c>
      <c r="K160" s="31">
        <v>135959</v>
      </c>
      <c r="L160" s="31">
        <v>594008</v>
      </c>
      <c r="M160" s="31">
        <v>81020</v>
      </c>
      <c r="N160" s="31">
        <f t="shared" si="15"/>
        <v>11795594</v>
      </c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customHeight="1">
      <c r="A161" s="5" t="s">
        <v>232</v>
      </c>
      <c r="B161" s="6" t="s">
        <v>233</v>
      </c>
      <c r="C161" s="31">
        <v>7910723</v>
      </c>
      <c r="D161" s="31"/>
      <c r="E161" s="31">
        <v>5492439</v>
      </c>
      <c r="F161" s="31"/>
      <c r="G161" s="31">
        <v>11827948</v>
      </c>
      <c r="H161" s="31"/>
      <c r="I161" s="31">
        <v>1276888</v>
      </c>
      <c r="J161" s="31">
        <v>3950377</v>
      </c>
      <c r="K161" s="31">
        <v>257808</v>
      </c>
      <c r="L161" s="31">
        <v>7315634</v>
      </c>
      <c r="M161" s="31">
        <v>100092</v>
      </c>
      <c r="N161" s="31">
        <f t="shared" si="15"/>
        <v>38131909</v>
      </c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2.75" customHeight="1">
      <c r="A162" s="5" t="s">
        <v>234</v>
      </c>
      <c r="B162" s="6" t="s">
        <v>235</v>
      </c>
      <c r="C162" s="31">
        <v>10249043</v>
      </c>
      <c r="D162" s="31"/>
      <c r="E162" s="31">
        <v>6629358</v>
      </c>
      <c r="F162" s="31"/>
      <c r="G162" s="31">
        <v>13551574</v>
      </c>
      <c r="H162" s="31"/>
      <c r="I162" s="31">
        <v>980871</v>
      </c>
      <c r="J162" s="31">
        <v>2974705</v>
      </c>
      <c r="K162" s="31">
        <v>430176</v>
      </c>
      <c r="L162" s="31">
        <v>6226314</v>
      </c>
      <c r="M162" s="31">
        <v>71076</v>
      </c>
      <c r="N162" s="31">
        <f t="shared" si="15"/>
        <v>41113117</v>
      </c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2.75" customHeight="1">
      <c r="A163" s="5" t="s">
        <v>236</v>
      </c>
      <c r="B163" s="6" t="s">
        <v>229</v>
      </c>
      <c r="C163" s="31">
        <v>5239872</v>
      </c>
      <c r="D163" s="31"/>
      <c r="E163" s="31">
        <v>4272873</v>
      </c>
      <c r="F163" s="31"/>
      <c r="G163" s="31">
        <v>6353851</v>
      </c>
      <c r="H163" s="31"/>
      <c r="I163" s="31">
        <v>574909</v>
      </c>
      <c r="J163" s="31">
        <v>1806845</v>
      </c>
      <c r="K163" s="31">
        <v>331312</v>
      </c>
      <c r="L163" s="31">
        <v>1287035</v>
      </c>
      <c r="M163" s="31">
        <v>77496</v>
      </c>
      <c r="N163" s="31">
        <f t="shared" si="15"/>
        <v>19944193</v>
      </c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customHeight="1">
      <c r="A164" s="5" t="s">
        <v>237</v>
      </c>
      <c r="B164" s="6" t="s">
        <v>238</v>
      </c>
      <c r="C164" s="31">
        <v>12428807</v>
      </c>
      <c r="D164" s="31"/>
      <c r="E164" s="31">
        <v>8719574</v>
      </c>
      <c r="F164" s="31"/>
      <c r="G164" s="31">
        <v>13417176</v>
      </c>
      <c r="H164" s="31"/>
      <c r="I164" s="31">
        <v>982136</v>
      </c>
      <c r="J164" s="31">
        <v>5103046</v>
      </c>
      <c r="K164" s="31">
        <v>326531</v>
      </c>
      <c r="L164" s="31">
        <v>5746424</v>
      </c>
      <c r="M164" s="31">
        <v>267931</v>
      </c>
      <c r="N164" s="31">
        <f t="shared" si="15"/>
        <v>46991625</v>
      </c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2.75" customHeight="1">
      <c r="A165" s="5" t="s">
        <v>239</v>
      </c>
      <c r="B165" s="6" t="s">
        <v>240</v>
      </c>
      <c r="C165" s="31">
        <v>7371633</v>
      </c>
      <c r="D165" s="31"/>
      <c r="E165" s="31">
        <v>4982211</v>
      </c>
      <c r="F165" s="31"/>
      <c r="G165" s="31">
        <v>9923349</v>
      </c>
      <c r="H165" s="31"/>
      <c r="I165" s="31">
        <v>568902</v>
      </c>
      <c r="J165" s="31">
        <v>2502799</v>
      </c>
      <c r="K165" s="31">
        <v>352175</v>
      </c>
      <c r="L165" s="31">
        <v>3666401</v>
      </c>
      <c r="M165" s="31">
        <v>101547</v>
      </c>
      <c r="N165" s="31">
        <f t="shared" si="15"/>
        <v>29469017</v>
      </c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3:27" ht="12.75" customHeight="1">
      <c r="C166" s="31">
        <v>0</v>
      </c>
      <c r="D166" s="31"/>
      <c r="E166" s="31">
        <v>0</v>
      </c>
      <c r="F166" s="31"/>
      <c r="G166" s="31">
        <v>0</v>
      </c>
      <c r="H166" s="31"/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/>
      <c r="P166" s="11"/>
      <c r="Q166" s="17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s="7" customFormat="1" ht="12.75" customHeight="1">
      <c r="A167" s="7" t="s">
        <v>28</v>
      </c>
      <c r="B167" s="8" t="s">
        <v>241</v>
      </c>
      <c r="C167" s="32">
        <f>SUM(C169:C176)</f>
        <v>51742963</v>
      </c>
      <c r="D167" s="32"/>
      <c r="E167" s="32">
        <f aca="true" t="shared" si="17" ref="E167:N167">SUM(E169:E176)</f>
        <v>62518144</v>
      </c>
      <c r="F167" s="32"/>
      <c r="G167" s="32">
        <f t="shared" si="17"/>
        <v>87207022</v>
      </c>
      <c r="H167" s="32"/>
      <c r="I167" s="32">
        <f t="shared" si="17"/>
        <v>7605105</v>
      </c>
      <c r="J167" s="32">
        <f t="shared" si="17"/>
        <v>19662468</v>
      </c>
      <c r="K167" s="32">
        <f t="shared" si="17"/>
        <v>2894023</v>
      </c>
      <c r="L167" s="32">
        <f t="shared" si="17"/>
        <v>14750730</v>
      </c>
      <c r="M167" s="32">
        <f t="shared" si="17"/>
        <v>791922</v>
      </c>
      <c r="N167" s="32">
        <f t="shared" si="17"/>
        <v>247172377</v>
      </c>
      <c r="P167" s="14"/>
      <c r="Q167" s="17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3:27" ht="12.75" customHeight="1">
      <c r="C168" s="65">
        <v>0</v>
      </c>
      <c r="D168" s="65"/>
      <c r="E168" s="65">
        <v>0</v>
      </c>
      <c r="F168" s="30"/>
      <c r="G168" s="65">
        <v>0</v>
      </c>
      <c r="H168" s="30"/>
      <c r="I168" s="65">
        <v>0</v>
      </c>
      <c r="J168" s="65">
        <v>0</v>
      </c>
      <c r="K168" s="65">
        <v>0</v>
      </c>
      <c r="L168" s="65">
        <v>0</v>
      </c>
      <c r="M168" s="65">
        <v>0</v>
      </c>
      <c r="N168" s="3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s="7" customFormat="1" ht="12.75" customHeight="1">
      <c r="A169" s="5" t="s">
        <v>242</v>
      </c>
      <c r="B169" s="6" t="s">
        <v>243</v>
      </c>
      <c r="C169" s="31">
        <v>5140225</v>
      </c>
      <c r="D169" s="31"/>
      <c r="E169" s="31">
        <v>6477588</v>
      </c>
      <c r="F169" s="31"/>
      <c r="G169" s="31">
        <v>8021778</v>
      </c>
      <c r="H169" s="31"/>
      <c r="I169" s="31">
        <v>1021033</v>
      </c>
      <c r="J169" s="31">
        <v>1899107</v>
      </c>
      <c r="K169" s="31">
        <v>230955</v>
      </c>
      <c r="L169" s="31">
        <v>946782</v>
      </c>
      <c r="M169" s="31">
        <v>6807</v>
      </c>
      <c r="N169" s="31">
        <f t="shared" si="15"/>
        <v>23744275</v>
      </c>
      <c r="O169" s="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customHeight="1">
      <c r="A170" s="5" t="s">
        <v>244</v>
      </c>
      <c r="B170" s="6" t="s">
        <v>243</v>
      </c>
      <c r="C170" s="31">
        <v>12249683</v>
      </c>
      <c r="D170" s="31"/>
      <c r="E170" s="31">
        <v>15466871</v>
      </c>
      <c r="F170" s="31"/>
      <c r="G170" s="31">
        <v>23747853</v>
      </c>
      <c r="H170" s="31"/>
      <c r="I170" s="31">
        <v>2449290</v>
      </c>
      <c r="J170" s="31">
        <v>6405794</v>
      </c>
      <c r="K170" s="31">
        <v>1362548</v>
      </c>
      <c r="L170" s="31">
        <v>6241981</v>
      </c>
      <c r="M170" s="31">
        <v>310495</v>
      </c>
      <c r="N170" s="31">
        <f t="shared" si="15"/>
        <v>68234515</v>
      </c>
      <c r="P170" s="11"/>
      <c r="Q170" s="17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2.75" customHeight="1">
      <c r="A171" s="5" t="s">
        <v>245</v>
      </c>
      <c r="B171" s="6" t="s">
        <v>246</v>
      </c>
      <c r="C171" s="31">
        <v>6663910</v>
      </c>
      <c r="D171" s="31"/>
      <c r="E171" s="31">
        <v>7402917</v>
      </c>
      <c r="F171" s="31"/>
      <c r="G171" s="31">
        <v>11341210</v>
      </c>
      <c r="H171" s="31"/>
      <c r="I171" s="31">
        <v>641827</v>
      </c>
      <c r="J171" s="31">
        <v>2729233</v>
      </c>
      <c r="K171" s="31">
        <v>319423</v>
      </c>
      <c r="L171" s="31">
        <v>3025822</v>
      </c>
      <c r="M171" s="31">
        <v>47303</v>
      </c>
      <c r="N171" s="31">
        <f t="shared" si="15"/>
        <v>32171645</v>
      </c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2.75" customHeight="1">
      <c r="A172" s="5" t="s">
        <v>247</v>
      </c>
      <c r="B172" s="6" t="s">
        <v>248</v>
      </c>
      <c r="C172" s="31">
        <v>6376299</v>
      </c>
      <c r="D172" s="31"/>
      <c r="E172" s="31">
        <v>7064017</v>
      </c>
      <c r="F172" s="31"/>
      <c r="G172" s="31">
        <v>9863823</v>
      </c>
      <c r="H172" s="31"/>
      <c r="I172" s="31">
        <v>904712</v>
      </c>
      <c r="J172" s="31">
        <v>1995668</v>
      </c>
      <c r="K172" s="31">
        <v>170681</v>
      </c>
      <c r="L172" s="31">
        <v>1267358</v>
      </c>
      <c r="M172" s="31">
        <v>178461</v>
      </c>
      <c r="N172" s="31">
        <f t="shared" si="15"/>
        <v>27821019</v>
      </c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customHeight="1">
      <c r="A173" s="5" t="s">
        <v>249</v>
      </c>
      <c r="B173" s="6" t="s">
        <v>250</v>
      </c>
      <c r="C173" s="31">
        <v>7256292</v>
      </c>
      <c r="D173" s="31"/>
      <c r="E173" s="31">
        <v>8525130</v>
      </c>
      <c r="F173" s="31"/>
      <c r="G173" s="31">
        <v>11169154</v>
      </c>
      <c r="H173" s="31"/>
      <c r="I173" s="31">
        <v>694824</v>
      </c>
      <c r="J173" s="31">
        <v>1868010</v>
      </c>
      <c r="K173" s="31">
        <v>147556</v>
      </c>
      <c r="L173" s="31">
        <v>363352</v>
      </c>
      <c r="M173" s="31">
        <v>91892</v>
      </c>
      <c r="N173" s="31">
        <f t="shared" si="15"/>
        <v>30116210</v>
      </c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2.75" customHeight="1">
      <c r="A174" s="5" t="s">
        <v>251</v>
      </c>
      <c r="B174" s="6" t="s">
        <v>252</v>
      </c>
      <c r="C174" s="31">
        <v>4562613</v>
      </c>
      <c r="D174" s="31"/>
      <c r="E174" s="31">
        <v>4312232</v>
      </c>
      <c r="F174" s="31"/>
      <c r="G174" s="31">
        <v>5742027</v>
      </c>
      <c r="H174" s="31"/>
      <c r="I174" s="31">
        <v>370802</v>
      </c>
      <c r="J174" s="31">
        <v>1164153</v>
      </c>
      <c r="K174" s="31">
        <v>219585</v>
      </c>
      <c r="L174" s="31">
        <v>1629945</v>
      </c>
      <c r="M174" s="31">
        <v>97062</v>
      </c>
      <c r="N174" s="31">
        <f t="shared" si="15"/>
        <v>18098419</v>
      </c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2.75" customHeight="1">
      <c r="A175" s="5" t="s">
        <v>253</v>
      </c>
      <c r="B175" s="6" t="s">
        <v>243</v>
      </c>
      <c r="C175" s="31">
        <v>6730655</v>
      </c>
      <c r="D175" s="31"/>
      <c r="E175" s="31">
        <v>8653512</v>
      </c>
      <c r="F175" s="31"/>
      <c r="G175" s="31">
        <v>11574780</v>
      </c>
      <c r="H175" s="31"/>
      <c r="I175" s="31">
        <v>1204078</v>
      </c>
      <c r="J175" s="31">
        <v>2796247</v>
      </c>
      <c r="K175" s="31">
        <v>350201</v>
      </c>
      <c r="L175" s="31">
        <v>1106612</v>
      </c>
      <c r="M175" s="31">
        <v>39210</v>
      </c>
      <c r="N175" s="31">
        <f t="shared" si="15"/>
        <v>32455295</v>
      </c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customHeight="1">
      <c r="A176" s="5" t="s">
        <v>254</v>
      </c>
      <c r="B176" s="6" t="s">
        <v>255</v>
      </c>
      <c r="C176" s="31">
        <v>2763286</v>
      </c>
      <c r="D176" s="31"/>
      <c r="E176" s="31">
        <v>4615877</v>
      </c>
      <c r="F176" s="31"/>
      <c r="G176" s="31">
        <v>5746397</v>
      </c>
      <c r="H176" s="31"/>
      <c r="I176" s="31">
        <v>318539</v>
      </c>
      <c r="J176" s="31">
        <v>804256</v>
      </c>
      <c r="K176" s="31">
        <v>93074</v>
      </c>
      <c r="L176" s="31">
        <v>168878</v>
      </c>
      <c r="M176" s="31">
        <v>20692</v>
      </c>
      <c r="N176" s="31">
        <f t="shared" si="15"/>
        <v>14530999</v>
      </c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3:27" ht="12.75" customHeight="1">
      <c r="C177" s="65">
        <v>0</v>
      </c>
      <c r="D177" s="65"/>
      <c r="E177" s="65">
        <v>0</v>
      </c>
      <c r="F177" s="30"/>
      <c r="G177" s="65">
        <v>0</v>
      </c>
      <c r="H177" s="30"/>
      <c r="I177" s="65">
        <v>0</v>
      </c>
      <c r="J177" s="65">
        <v>0</v>
      </c>
      <c r="K177" s="65">
        <v>0</v>
      </c>
      <c r="L177" s="65">
        <v>0</v>
      </c>
      <c r="M177" s="65">
        <v>0</v>
      </c>
      <c r="N177" s="3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s="7" customFormat="1" ht="12.75" customHeight="1">
      <c r="A178" s="7" t="s">
        <v>28</v>
      </c>
      <c r="B178" s="8" t="s">
        <v>256</v>
      </c>
      <c r="C178" s="32">
        <f>SUM(C180:C187)</f>
        <v>111103777</v>
      </c>
      <c r="D178" s="32"/>
      <c r="E178" s="32">
        <f aca="true" t="shared" si="18" ref="E178:N178">SUM(E180:E187)</f>
        <v>108668235</v>
      </c>
      <c r="F178" s="32"/>
      <c r="G178" s="32">
        <f t="shared" si="18"/>
        <v>124865600</v>
      </c>
      <c r="H178" s="32"/>
      <c r="I178" s="32">
        <f t="shared" si="18"/>
        <v>15608534</v>
      </c>
      <c r="J178" s="32">
        <f t="shared" si="18"/>
        <v>37006696</v>
      </c>
      <c r="K178" s="32">
        <f t="shared" si="18"/>
        <v>12116296</v>
      </c>
      <c r="L178" s="32">
        <f t="shared" si="18"/>
        <v>36606627</v>
      </c>
      <c r="M178" s="32">
        <f t="shared" si="18"/>
        <v>3127638</v>
      </c>
      <c r="N178" s="32">
        <f t="shared" si="18"/>
        <v>449103403</v>
      </c>
      <c r="P178" s="14"/>
      <c r="Q178" s="17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3:27" ht="12.75" customHeight="1">
      <c r="C179" s="65">
        <v>0</v>
      </c>
      <c r="D179" s="65"/>
      <c r="E179" s="65">
        <v>0</v>
      </c>
      <c r="F179" s="30"/>
      <c r="G179" s="65">
        <v>0</v>
      </c>
      <c r="H179" s="30"/>
      <c r="I179" s="65">
        <v>0</v>
      </c>
      <c r="J179" s="65">
        <v>0</v>
      </c>
      <c r="K179" s="65">
        <v>0</v>
      </c>
      <c r="L179" s="65">
        <v>0</v>
      </c>
      <c r="M179" s="65">
        <v>0</v>
      </c>
      <c r="N179" s="3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s="7" customFormat="1" ht="12.75" customHeight="1">
      <c r="A180" s="5" t="s">
        <v>257</v>
      </c>
      <c r="B180" s="6" t="s">
        <v>258</v>
      </c>
      <c r="C180" s="31">
        <v>7787929</v>
      </c>
      <c r="D180" s="31"/>
      <c r="E180" s="31">
        <v>7515061</v>
      </c>
      <c r="F180" s="31"/>
      <c r="G180" s="31">
        <v>7062041</v>
      </c>
      <c r="H180" s="31"/>
      <c r="I180" s="31">
        <v>852843</v>
      </c>
      <c r="J180" s="31">
        <v>2019373</v>
      </c>
      <c r="K180" s="31">
        <v>389307</v>
      </c>
      <c r="L180" s="31">
        <v>2051999</v>
      </c>
      <c r="M180" s="31">
        <v>273405</v>
      </c>
      <c r="N180" s="31">
        <f t="shared" si="15"/>
        <v>27951958</v>
      </c>
      <c r="O180" s="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2.75" customHeight="1">
      <c r="A181" s="5" t="s">
        <v>259</v>
      </c>
      <c r="B181" s="6" t="s">
        <v>260</v>
      </c>
      <c r="C181" s="31">
        <v>4418704</v>
      </c>
      <c r="D181" s="31"/>
      <c r="E181" s="31">
        <v>3997658</v>
      </c>
      <c r="F181" s="31"/>
      <c r="G181" s="31">
        <v>5257235</v>
      </c>
      <c r="H181" s="31"/>
      <c r="I181" s="31">
        <v>346851</v>
      </c>
      <c r="J181" s="31">
        <v>1192226</v>
      </c>
      <c r="K181" s="31">
        <v>112818</v>
      </c>
      <c r="L181" s="31">
        <v>1859127</v>
      </c>
      <c r="M181" s="31">
        <v>366669</v>
      </c>
      <c r="N181" s="31">
        <f t="shared" si="15"/>
        <v>17551288</v>
      </c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customHeight="1">
      <c r="A182" s="5" t="s">
        <v>261</v>
      </c>
      <c r="B182" s="6" t="s">
        <v>262</v>
      </c>
      <c r="C182" s="31">
        <v>5808904</v>
      </c>
      <c r="D182" s="31"/>
      <c r="E182" s="31">
        <v>4305130</v>
      </c>
      <c r="F182" s="31"/>
      <c r="G182" s="31">
        <v>5987651</v>
      </c>
      <c r="H182" s="31"/>
      <c r="I182" s="31">
        <v>372606</v>
      </c>
      <c r="J182" s="31">
        <v>1472816</v>
      </c>
      <c r="K182" s="31">
        <v>288495</v>
      </c>
      <c r="L182" s="31">
        <v>4155913</v>
      </c>
      <c r="M182" s="31">
        <v>163089</v>
      </c>
      <c r="N182" s="31">
        <f t="shared" si="15"/>
        <v>22554604</v>
      </c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s="9" customFormat="1" ht="12.75" customHeight="1">
      <c r="A183" s="23" t="s">
        <v>263</v>
      </c>
      <c r="B183" s="24" t="s">
        <v>264</v>
      </c>
      <c r="C183" s="35">
        <v>10739471</v>
      </c>
      <c r="D183" s="35"/>
      <c r="E183" s="35">
        <v>7991231</v>
      </c>
      <c r="F183" s="35"/>
      <c r="G183" s="35">
        <v>12633928</v>
      </c>
      <c r="H183" s="35"/>
      <c r="I183" s="35">
        <v>823914</v>
      </c>
      <c r="J183" s="35">
        <v>3312804</v>
      </c>
      <c r="K183" s="35">
        <v>464940</v>
      </c>
      <c r="L183" s="35">
        <v>3070546</v>
      </c>
      <c r="M183" s="35">
        <v>228527</v>
      </c>
      <c r="N183" s="35">
        <f t="shared" si="15"/>
        <v>39265361</v>
      </c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2.75" customHeight="1">
      <c r="A184" s="5" t="s">
        <v>265</v>
      </c>
      <c r="B184" s="6" t="s">
        <v>266</v>
      </c>
      <c r="C184" s="31">
        <v>8394652</v>
      </c>
      <c r="D184" s="31"/>
      <c r="E184" s="31">
        <v>6759321</v>
      </c>
      <c r="F184" s="31"/>
      <c r="G184" s="31">
        <v>8749627</v>
      </c>
      <c r="H184" s="31"/>
      <c r="I184" s="31">
        <v>814143</v>
      </c>
      <c r="J184" s="31">
        <v>2149837</v>
      </c>
      <c r="K184" s="31">
        <v>551220</v>
      </c>
      <c r="L184" s="31">
        <v>2231408</v>
      </c>
      <c r="M184" s="31">
        <v>223659</v>
      </c>
      <c r="N184" s="31">
        <f t="shared" si="15"/>
        <v>29873867</v>
      </c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customHeight="1">
      <c r="A185" s="5" t="s">
        <v>267</v>
      </c>
      <c r="B185" s="6" t="s">
        <v>268</v>
      </c>
      <c r="C185" s="31">
        <v>14215124</v>
      </c>
      <c r="D185" s="31"/>
      <c r="E185" s="31">
        <v>9484598</v>
      </c>
      <c r="F185" s="31"/>
      <c r="G185" s="31">
        <v>16299389</v>
      </c>
      <c r="H185" s="31"/>
      <c r="I185" s="31">
        <v>872263</v>
      </c>
      <c r="J185" s="31">
        <v>6245504</v>
      </c>
      <c r="K185" s="31">
        <v>406667</v>
      </c>
      <c r="L185" s="31">
        <v>1024878</v>
      </c>
      <c r="M185" s="31">
        <v>116076</v>
      </c>
      <c r="N185" s="31">
        <f t="shared" si="15"/>
        <v>48664499</v>
      </c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2.75" customHeight="1">
      <c r="A186" s="5" t="s">
        <v>269</v>
      </c>
      <c r="B186" s="6" t="s">
        <v>258</v>
      </c>
      <c r="C186" s="31">
        <v>6550286</v>
      </c>
      <c r="D186" s="31"/>
      <c r="E186" s="31">
        <v>6201611</v>
      </c>
      <c r="F186" s="31"/>
      <c r="G186" s="31">
        <v>6434526</v>
      </c>
      <c r="H186" s="31"/>
      <c r="I186" s="31">
        <v>705386</v>
      </c>
      <c r="J186" s="31">
        <v>2209297</v>
      </c>
      <c r="K186" s="31">
        <v>507608</v>
      </c>
      <c r="L186" s="31">
        <v>841672</v>
      </c>
      <c r="M186" s="31">
        <v>151947</v>
      </c>
      <c r="N186" s="31">
        <f t="shared" si="15"/>
        <v>23602333</v>
      </c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2.75" customHeight="1">
      <c r="A187" s="5" t="s">
        <v>270</v>
      </c>
      <c r="B187" s="6" t="s">
        <v>271</v>
      </c>
      <c r="C187" s="31">
        <v>53188707</v>
      </c>
      <c r="D187" s="31"/>
      <c r="E187" s="31">
        <v>62413625</v>
      </c>
      <c r="F187" s="31"/>
      <c r="G187" s="31">
        <v>62441203</v>
      </c>
      <c r="H187" s="31"/>
      <c r="I187" s="31">
        <v>10820528</v>
      </c>
      <c r="J187" s="31">
        <v>18404839</v>
      </c>
      <c r="K187" s="31">
        <v>9395241</v>
      </c>
      <c r="L187" s="31">
        <v>21371084</v>
      </c>
      <c r="M187" s="31">
        <v>1604266</v>
      </c>
      <c r="N187" s="31">
        <f t="shared" si="15"/>
        <v>239639493</v>
      </c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customHeight="1">
      <c r="A188" s="5"/>
      <c r="B188" s="6"/>
      <c r="C188" s="65">
        <v>0</v>
      </c>
      <c r="D188" s="65"/>
      <c r="E188" s="65">
        <v>0</v>
      </c>
      <c r="F188" s="30"/>
      <c r="G188" s="65">
        <v>0</v>
      </c>
      <c r="H188" s="30"/>
      <c r="I188" s="65">
        <v>0</v>
      </c>
      <c r="J188" s="65">
        <v>0</v>
      </c>
      <c r="K188" s="65">
        <v>0</v>
      </c>
      <c r="L188" s="65">
        <v>0</v>
      </c>
      <c r="M188" s="65">
        <v>0</v>
      </c>
      <c r="N188" s="3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s="7" customFormat="1" ht="12.75" customHeight="1">
      <c r="A189" s="7" t="s">
        <v>28</v>
      </c>
      <c r="B189" s="8" t="s">
        <v>272</v>
      </c>
      <c r="C189" s="32">
        <f>SUM(C191:C203)</f>
        <v>73167872</v>
      </c>
      <c r="D189" s="32"/>
      <c r="E189" s="32">
        <f aca="true" t="shared" si="19" ref="E189:N189">SUM(E191:E203)</f>
        <v>71663682</v>
      </c>
      <c r="F189" s="32"/>
      <c r="G189" s="32">
        <f t="shared" si="19"/>
        <v>100474927</v>
      </c>
      <c r="H189" s="32"/>
      <c r="I189" s="32">
        <f t="shared" si="19"/>
        <v>7769168</v>
      </c>
      <c r="J189" s="32">
        <f t="shared" si="19"/>
        <v>27570706</v>
      </c>
      <c r="K189" s="32">
        <f t="shared" si="19"/>
        <v>3721335</v>
      </c>
      <c r="L189" s="32">
        <f t="shared" si="19"/>
        <v>8531977</v>
      </c>
      <c r="M189" s="32">
        <f t="shared" si="19"/>
        <v>2254588</v>
      </c>
      <c r="N189" s="32">
        <f t="shared" si="19"/>
        <v>295154255</v>
      </c>
      <c r="P189" s="14"/>
      <c r="Q189" s="17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3:27" ht="12.75" customHeight="1">
      <c r="C190" s="65">
        <v>0</v>
      </c>
      <c r="D190" s="65"/>
      <c r="E190" s="65">
        <v>0</v>
      </c>
      <c r="F190" s="30"/>
      <c r="G190" s="65">
        <v>0</v>
      </c>
      <c r="H190" s="30"/>
      <c r="I190" s="65">
        <v>0</v>
      </c>
      <c r="J190" s="65">
        <v>0</v>
      </c>
      <c r="K190" s="65">
        <v>0</v>
      </c>
      <c r="L190" s="65">
        <v>0</v>
      </c>
      <c r="M190" s="65">
        <v>0</v>
      </c>
      <c r="N190" s="3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s="7" customFormat="1" ht="12.75" customHeight="1">
      <c r="A191" s="5" t="s">
        <v>273</v>
      </c>
      <c r="B191" s="6" t="s">
        <v>274</v>
      </c>
      <c r="C191" s="31">
        <v>8204138</v>
      </c>
      <c r="D191" s="31"/>
      <c r="E191" s="31">
        <v>10217205</v>
      </c>
      <c r="F191" s="31"/>
      <c r="G191" s="31">
        <v>11530484</v>
      </c>
      <c r="H191" s="31"/>
      <c r="I191" s="31">
        <v>996987</v>
      </c>
      <c r="J191" s="31">
        <v>4166237</v>
      </c>
      <c r="K191" s="31">
        <v>787712</v>
      </c>
      <c r="L191" s="31">
        <v>1465217</v>
      </c>
      <c r="M191" s="31">
        <v>334310</v>
      </c>
      <c r="N191" s="31">
        <f t="shared" si="15"/>
        <v>37702290</v>
      </c>
      <c r="O191" s="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2.75" customHeight="1">
      <c r="A192" s="5" t="s">
        <v>275</v>
      </c>
      <c r="B192" s="6" t="s">
        <v>276</v>
      </c>
      <c r="C192" s="31">
        <v>2898672</v>
      </c>
      <c r="D192" s="31"/>
      <c r="E192" s="31">
        <v>2745093</v>
      </c>
      <c r="F192" s="31"/>
      <c r="G192" s="31">
        <v>4209128</v>
      </c>
      <c r="H192" s="31"/>
      <c r="I192" s="31">
        <v>339890</v>
      </c>
      <c r="J192" s="31">
        <v>1343559</v>
      </c>
      <c r="K192" s="31">
        <v>175178</v>
      </c>
      <c r="L192" s="31">
        <v>219935</v>
      </c>
      <c r="M192" s="31">
        <v>106564</v>
      </c>
      <c r="N192" s="31">
        <f t="shared" si="15"/>
        <v>12038019</v>
      </c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2.75" customHeight="1">
      <c r="A193" s="5" t="s">
        <v>277</v>
      </c>
      <c r="B193" s="6" t="s">
        <v>278</v>
      </c>
      <c r="C193" s="31">
        <v>7440358</v>
      </c>
      <c r="D193" s="31"/>
      <c r="E193" s="31">
        <v>6627246</v>
      </c>
      <c r="F193" s="31"/>
      <c r="G193" s="31">
        <v>7736458</v>
      </c>
      <c r="H193" s="31"/>
      <c r="I193" s="31">
        <v>541406</v>
      </c>
      <c r="J193" s="31">
        <v>1236407</v>
      </c>
      <c r="K193" s="31">
        <v>234593</v>
      </c>
      <c r="L193" s="31">
        <v>1098089</v>
      </c>
      <c r="M193" s="31">
        <v>54495</v>
      </c>
      <c r="N193" s="31">
        <f t="shared" si="15"/>
        <v>24969052</v>
      </c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customHeight="1">
      <c r="A194" s="5" t="s">
        <v>279</v>
      </c>
      <c r="B194" s="6" t="s">
        <v>280</v>
      </c>
      <c r="C194" s="31">
        <v>7583798</v>
      </c>
      <c r="D194" s="31"/>
      <c r="E194" s="31">
        <v>6792805</v>
      </c>
      <c r="F194" s="31"/>
      <c r="G194" s="31">
        <v>11874850</v>
      </c>
      <c r="H194" s="31"/>
      <c r="I194" s="31">
        <v>1076701</v>
      </c>
      <c r="J194" s="31">
        <v>3202994</v>
      </c>
      <c r="K194" s="31">
        <v>288692</v>
      </c>
      <c r="L194" s="31">
        <v>657301</v>
      </c>
      <c r="M194" s="31">
        <v>159362</v>
      </c>
      <c r="N194" s="31">
        <f t="shared" si="15"/>
        <v>31636503</v>
      </c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2.75" customHeight="1">
      <c r="A195" s="5" t="s">
        <v>281</v>
      </c>
      <c r="B195" s="6" t="s">
        <v>282</v>
      </c>
      <c r="C195" s="31">
        <v>4547793</v>
      </c>
      <c r="D195" s="31"/>
      <c r="E195" s="31">
        <v>3962260</v>
      </c>
      <c r="F195" s="31"/>
      <c r="G195" s="31">
        <v>7146412</v>
      </c>
      <c r="H195" s="31"/>
      <c r="I195" s="31">
        <v>299259</v>
      </c>
      <c r="J195" s="31">
        <v>1366142</v>
      </c>
      <c r="K195" s="31">
        <v>89060</v>
      </c>
      <c r="L195" s="31">
        <v>95922</v>
      </c>
      <c r="M195" s="31">
        <v>33168</v>
      </c>
      <c r="N195" s="31">
        <f t="shared" si="15"/>
        <v>17540016</v>
      </c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2.75" customHeight="1">
      <c r="A196" s="5" t="s">
        <v>283</v>
      </c>
      <c r="B196" s="6" t="s">
        <v>284</v>
      </c>
      <c r="C196" s="31">
        <v>3343642</v>
      </c>
      <c r="D196" s="31"/>
      <c r="E196" s="31">
        <v>4453435</v>
      </c>
      <c r="F196" s="31"/>
      <c r="G196" s="31">
        <v>5401745</v>
      </c>
      <c r="H196" s="31"/>
      <c r="I196" s="31">
        <v>458939</v>
      </c>
      <c r="J196" s="31">
        <v>1183635</v>
      </c>
      <c r="K196" s="31">
        <v>118398</v>
      </c>
      <c r="L196" s="31">
        <v>134943</v>
      </c>
      <c r="M196" s="31">
        <v>275436</v>
      </c>
      <c r="N196" s="31">
        <f t="shared" si="15"/>
        <v>15370173</v>
      </c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customHeight="1">
      <c r="A197" s="5" t="s">
        <v>285</v>
      </c>
      <c r="B197" s="6" t="s">
        <v>286</v>
      </c>
      <c r="C197" s="31">
        <v>5293546</v>
      </c>
      <c r="D197" s="31"/>
      <c r="E197" s="31">
        <v>3313281</v>
      </c>
      <c r="F197" s="31"/>
      <c r="G197" s="31">
        <v>8508781</v>
      </c>
      <c r="H197" s="31"/>
      <c r="I197" s="31">
        <v>509850</v>
      </c>
      <c r="J197" s="31">
        <v>1940720</v>
      </c>
      <c r="K197" s="31">
        <v>165725</v>
      </c>
      <c r="L197" s="31">
        <v>491709</v>
      </c>
      <c r="M197" s="31">
        <v>57592</v>
      </c>
      <c r="N197" s="31">
        <f t="shared" si="15"/>
        <v>20281204</v>
      </c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2.75" customHeight="1">
      <c r="A198" s="5" t="s">
        <v>287</v>
      </c>
      <c r="B198" s="6" t="s">
        <v>505</v>
      </c>
      <c r="C198" s="31">
        <v>5074346</v>
      </c>
      <c r="D198" s="31"/>
      <c r="E198" s="31">
        <v>5033598</v>
      </c>
      <c r="F198" s="31"/>
      <c r="G198" s="31">
        <v>9102746</v>
      </c>
      <c r="H198" s="31"/>
      <c r="I198" s="31">
        <v>726779</v>
      </c>
      <c r="J198" s="31">
        <v>2893440</v>
      </c>
      <c r="K198" s="31">
        <v>409200</v>
      </c>
      <c r="L198" s="31">
        <v>1051307</v>
      </c>
      <c r="M198" s="31">
        <v>133420</v>
      </c>
      <c r="N198" s="31">
        <f t="shared" si="15"/>
        <v>24424836</v>
      </c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2.75" customHeight="1">
      <c r="A199" s="5" t="s">
        <v>288</v>
      </c>
      <c r="B199" s="6" t="s">
        <v>289</v>
      </c>
      <c r="C199" s="31">
        <v>2651692</v>
      </c>
      <c r="D199" s="31"/>
      <c r="E199" s="31">
        <v>2521646</v>
      </c>
      <c r="F199" s="31"/>
      <c r="G199" s="31">
        <v>3190975</v>
      </c>
      <c r="H199" s="31"/>
      <c r="I199" s="31">
        <v>296054</v>
      </c>
      <c r="J199" s="31">
        <v>568847</v>
      </c>
      <c r="K199" s="31">
        <v>89676</v>
      </c>
      <c r="L199" s="31">
        <v>328830</v>
      </c>
      <c r="M199" s="31">
        <v>140652</v>
      </c>
      <c r="N199" s="31">
        <f t="shared" si="15"/>
        <v>9788372</v>
      </c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customHeight="1">
      <c r="A200" s="5" t="s">
        <v>290</v>
      </c>
      <c r="B200" s="6" t="s">
        <v>274</v>
      </c>
      <c r="C200" s="31">
        <v>9344944</v>
      </c>
      <c r="D200" s="31"/>
      <c r="E200" s="31">
        <v>9248955</v>
      </c>
      <c r="F200" s="31"/>
      <c r="G200" s="31">
        <v>12303320</v>
      </c>
      <c r="H200" s="31"/>
      <c r="I200" s="31">
        <v>1344022</v>
      </c>
      <c r="J200" s="31">
        <v>4146426</v>
      </c>
      <c r="K200" s="31">
        <v>796123</v>
      </c>
      <c r="L200" s="31">
        <v>1649703</v>
      </c>
      <c r="M200" s="31">
        <v>331087</v>
      </c>
      <c r="N200" s="31">
        <f t="shared" si="15"/>
        <v>39164580</v>
      </c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2.75" customHeight="1">
      <c r="A201" s="5" t="s">
        <v>291</v>
      </c>
      <c r="B201" s="6" t="s">
        <v>292</v>
      </c>
      <c r="C201" s="31">
        <v>5584791</v>
      </c>
      <c r="D201" s="31"/>
      <c r="E201" s="31">
        <v>6011387</v>
      </c>
      <c r="F201" s="31"/>
      <c r="G201" s="31">
        <v>6272155</v>
      </c>
      <c r="H201" s="31"/>
      <c r="I201" s="31">
        <v>533615</v>
      </c>
      <c r="J201" s="31">
        <v>2207834</v>
      </c>
      <c r="K201" s="31">
        <v>297757</v>
      </c>
      <c r="L201" s="31">
        <v>810301</v>
      </c>
      <c r="M201" s="31">
        <v>341763</v>
      </c>
      <c r="N201" s="31">
        <f t="shared" si="15"/>
        <v>22059603</v>
      </c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2.75" customHeight="1">
      <c r="A202" s="5" t="s">
        <v>293</v>
      </c>
      <c r="B202" s="6" t="s">
        <v>294</v>
      </c>
      <c r="C202" s="31">
        <v>8763060</v>
      </c>
      <c r="D202" s="31"/>
      <c r="E202" s="31">
        <v>8845245</v>
      </c>
      <c r="F202" s="31"/>
      <c r="G202" s="31">
        <v>10280377</v>
      </c>
      <c r="H202" s="31"/>
      <c r="I202" s="31">
        <v>459332</v>
      </c>
      <c r="J202" s="31">
        <v>2623257</v>
      </c>
      <c r="K202" s="31">
        <v>198992</v>
      </c>
      <c r="L202" s="31">
        <v>453612</v>
      </c>
      <c r="M202" s="31">
        <v>179817</v>
      </c>
      <c r="N202" s="31">
        <f t="shared" si="15"/>
        <v>31803692</v>
      </c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customHeight="1">
      <c r="A203" s="5" t="s">
        <v>295</v>
      </c>
      <c r="B203" s="6" t="s">
        <v>296</v>
      </c>
      <c r="C203" s="31">
        <v>2437092</v>
      </c>
      <c r="D203" s="31"/>
      <c r="E203" s="31">
        <v>1891526</v>
      </c>
      <c r="F203" s="31"/>
      <c r="G203" s="31">
        <v>2917496</v>
      </c>
      <c r="H203" s="31"/>
      <c r="I203" s="31">
        <v>186334</v>
      </c>
      <c r="J203" s="31">
        <v>691208</v>
      </c>
      <c r="K203" s="31">
        <v>70229</v>
      </c>
      <c r="L203" s="31">
        <v>75108</v>
      </c>
      <c r="M203" s="31">
        <v>106922</v>
      </c>
      <c r="N203" s="31">
        <f t="shared" si="15"/>
        <v>8375915</v>
      </c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3:27" ht="12.75" customHeight="1">
      <c r="C204" s="65">
        <v>0</v>
      </c>
      <c r="D204" s="65"/>
      <c r="E204" s="65">
        <v>0</v>
      </c>
      <c r="F204" s="30"/>
      <c r="G204" s="65">
        <v>0</v>
      </c>
      <c r="H204" s="30"/>
      <c r="I204" s="65">
        <v>0</v>
      </c>
      <c r="J204" s="65">
        <v>0</v>
      </c>
      <c r="K204" s="65">
        <v>0</v>
      </c>
      <c r="L204" s="65">
        <v>0</v>
      </c>
      <c r="M204" s="65">
        <v>0</v>
      </c>
      <c r="N204" s="3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s="7" customFormat="1" ht="12.75" customHeight="1">
      <c r="A205" s="7" t="s">
        <v>28</v>
      </c>
      <c r="B205" s="8" t="s">
        <v>297</v>
      </c>
      <c r="C205" s="32">
        <f>SUM(C207:C210)</f>
        <v>22206568</v>
      </c>
      <c r="D205" s="32"/>
      <c r="E205" s="32">
        <f aca="true" t="shared" si="20" ref="E205:N205">SUM(E207:E210)</f>
        <v>19393103</v>
      </c>
      <c r="F205" s="32"/>
      <c r="G205" s="32">
        <f t="shared" si="20"/>
        <v>28066163</v>
      </c>
      <c r="H205" s="32"/>
      <c r="I205" s="32">
        <f t="shared" si="20"/>
        <v>2676290</v>
      </c>
      <c r="J205" s="32">
        <f t="shared" si="20"/>
        <v>7690528</v>
      </c>
      <c r="K205" s="32">
        <f t="shared" si="20"/>
        <v>1078300</v>
      </c>
      <c r="L205" s="32">
        <f t="shared" si="20"/>
        <v>11611551</v>
      </c>
      <c r="M205" s="32">
        <f t="shared" si="20"/>
        <v>537982</v>
      </c>
      <c r="N205" s="32">
        <f t="shared" si="20"/>
        <v>93260485</v>
      </c>
      <c r="P205" s="14"/>
      <c r="Q205" s="17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3:27" ht="12.75" customHeight="1">
      <c r="C206" s="65">
        <v>0</v>
      </c>
      <c r="D206" s="65"/>
      <c r="E206" s="65">
        <v>0</v>
      </c>
      <c r="F206" s="30"/>
      <c r="G206" s="65">
        <v>0</v>
      </c>
      <c r="H206" s="30"/>
      <c r="I206" s="65">
        <v>0</v>
      </c>
      <c r="J206" s="65">
        <v>0</v>
      </c>
      <c r="K206" s="65">
        <v>0</v>
      </c>
      <c r="L206" s="65">
        <v>0</v>
      </c>
      <c r="M206" s="65">
        <v>0</v>
      </c>
      <c r="N206" s="3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2.75" customHeight="1">
      <c r="A207" s="5" t="s">
        <v>298</v>
      </c>
      <c r="B207" s="6" t="s">
        <v>299</v>
      </c>
      <c r="C207" s="31">
        <v>6383554</v>
      </c>
      <c r="D207" s="31"/>
      <c r="E207" s="31">
        <v>4684971</v>
      </c>
      <c r="F207" s="31"/>
      <c r="G207" s="31">
        <v>9252692</v>
      </c>
      <c r="H207" s="31"/>
      <c r="I207" s="31">
        <v>634989</v>
      </c>
      <c r="J207" s="31">
        <v>2664776</v>
      </c>
      <c r="K207" s="31">
        <v>224283</v>
      </c>
      <c r="L207" s="31">
        <v>709194</v>
      </c>
      <c r="M207" s="31">
        <v>177883</v>
      </c>
      <c r="N207" s="31">
        <f t="shared" si="15"/>
        <v>24732342</v>
      </c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2.75" customHeight="1">
      <c r="A208" s="5" t="s">
        <v>300</v>
      </c>
      <c r="B208" s="6" t="s">
        <v>301</v>
      </c>
      <c r="C208" s="31">
        <v>11304959</v>
      </c>
      <c r="D208" s="31"/>
      <c r="E208" s="31">
        <v>10951874</v>
      </c>
      <c r="F208" s="31"/>
      <c r="G208" s="31">
        <v>13195499</v>
      </c>
      <c r="H208" s="31"/>
      <c r="I208" s="31">
        <v>1706904</v>
      </c>
      <c r="J208" s="31">
        <v>3801010</v>
      </c>
      <c r="K208" s="31">
        <v>748823</v>
      </c>
      <c r="L208" s="31">
        <v>10316187</v>
      </c>
      <c r="M208" s="31">
        <v>191456</v>
      </c>
      <c r="N208" s="31">
        <f t="shared" si="15"/>
        <v>52216712</v>
      </c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customHeight="1">
      <c r="A209" s="5" t="s">
        <v>302</v>
      </c>
      <c r="B209" s="6" t="s">
        <v>301</v>
      </c>
      <c r="C209" s="31">
        <v>2246026</v>
      </c>
      <c r="D209" s="31"/>
      <c r="E209" s="31">
        <v>1950268</v>
      </c>
      <c r="F209" s="31"/>
      <c r="G209" s="31">
        <v>2361031</v>
      </c>
      <c r="H209" s="31"/>
      <c r="I209" s="31">
        <v>164038</v>
      </c>
      <c r="J209" s="31">
        <v>543315</v>
      </c>
      <c r="K209" s="31">
        <v>52308</v>
      </c>
      <c r="L209" s="31">
        <v>279889</v>
      </c>
      <c r="M209" s="31">
        <v>53390</v>
      </c>
      <c r="N209" s="31">
        <f aca="true" t="shared" si="21" ref="N209:N272">SUM(C209:M209)</f>
        <v>7650265</v>
      </c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2.75" customHeight="1">
      <c r="A210" s="5" t="s">
        <v>303</v>
      </c>
      <c r="B210" s="6" t="s">
        <v>304</v>
      </c>
      <c r="C210" s="31">
        <v>2272029</v>
      </c>
      <c r="D210" s="31"/>
      <c r="E210" s="31">
        <v>1805990</v>
      </c>
      <c r="F210" s="31"/>
      <c r="G210" s="31">
        <v>3256941</v>
      </c>
      <c r="H210" s="31"/>
      <c r="I210" s="31">
        <v>170359</v>
      </c>
      <c r="J210" s="31">
        <v>681427</v>
      </c>
      <c r="K210" s="31">
        <v>52886</v>
      </c>
      <c r="L210" s="31">
        <v>306281</v>
      </c>
      <c r="M210" s="31">
        <v>115253</v>
      </c>
      <c r="N210" s="31">
        <f t="shared" si="21"/>
        <v>8661166</v>
      </c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3:27" ht="12.75" customHeight="1">
      <c r="C211" s="65">
        <v>0</v>
      </c>
      <c r="D211" s="65"/>
      <c r="E211" s="65">
        <v>0</v>
      </c>
      <c r="F211" s="30"/>
      <c r="G211" s="65">
        <v>0</v>
      </c>
      <c r="H211" s="30"/>
      <c r="I211" s="65">
        <v>0</v>
      </c>
      <c r="J211" s="65">
        <v>0</v>
      </c>
      <c r="K211" s="65">
        <v>0</v>
      </c>
      <c r="L211" s="65">
        <v>0</v>
      </c>
      <c r="M211" s="65">
        <v>0</v>
      </c>
      <c r="N211" s="3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s="7" customFormat="1" ht="12.75" customHeight="1">
      <c r="A212" s="7" t="s">
        <v>28</v>
      </c>
      <c r="B212" s="8" t="s">
        <v>305</v>
      </c>
      <c r="C212" s="32">
        <f>SUM(C214:C218)</f>
        <v>28414459</v>
      </c>
      <c r="D212" s="32"/>
      <c r="E212" s="32">
        <f aca="true" t="shared" si="22" ref="E212:N212">SUM(E214:E218)</f>
        <v>27006713</v>
      </c>
      <c r="F212" s="32"/>
      <c r="G212" s="32">
        <f t="shared" si="22"/>
        <v>46756363</v>
      </c>
      <c r="H212" s="32"/>
      <c r="I212" s="32">
        <f t="shared" si="22"/>
        <v>3094665</v>
      </c>
      <c r="J212" s="32">
        <f t="shared" si="22"/>
        <v>10833574</v>
      </c>
      <c r="K212" s="32">
        <f t="shared" si="22"/>
        <v>965141</v>
      </c>
      <c r="L212" s="32">
        <f t="shared" si="22"/>
        <v>13832069</v>
      </c>
      <c r="M212" s="32">
        <f t="shared" si="22"/>
        <v>450215</v>
      </c>
      <c r="N212" s="32">
        <f t="shared" si="22"/>
        <v>131353199</v>
      </c>
      <c r="P212" s="14"/>
      <c r="Q212" s="17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3:27" ht="12.75" customHeight="1">
      <c r="C213" s="31">
        <v>0</v>
      </c>
      <c r="D213" s="31"/>
      <c r="E213" s="31">
        <v>0</v>
      </c>
      <c r="F213" s="31"/>
      <c r="G213" s="31">
        <v>0</v>
      </c>
      <c r="H213" s="31"/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s="7" customFormat="1" ht="12.75" customHeight="1">
      <c r="A214" s="5" t="s">
        <v>306</v>
      </c>
      <c r="B214" s="6" t="s">
        <v>307</v>
      </c>
      <c r="C214" s="31">
        <v>13474304</v>
      </c>
      <c r="D214" s="31"/>
      <c r="E214" s="31">
        <v>12383891</v>
      </c>
      <c r="F214" s="31"/>
      <c r="G214" s="31">
        <v>22558141</v>
      </c>
      <c r="H214" s="31"/>
      <c r="I214" s="31">
        <v>1421698</v>
      </c>
      <c r="J214" s="31">
        <v>5838879</v>
      </c>
      <c r="K214" s="31">
        <v>495074</v>
      </c>
      <c r="L214" s="31">
        <v>1393720</v>
      </c>
      <c r="M214" s="31">
        <v>159504</v>
      </c>
      <c r="N214" s="31">
        <f t="shared" si="21"/>
        <v>57725211</v>
      </c>
      <c r="O214" s="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customHeight="1">
      <c r="A215" s="5" t="s">
        <v>308</v>
      </c>
      <c r="B215" s="6" t="s">
        <v>309</v>
      </c>
      <c r="C215" s="31">
        <v>2983499</v>
      </c>
      <c r="D215" s="31"/>
      <c r="E215" s="31">
        <v>2909671</v>
      </c>
      <c r="F215" s="31"/>
      <c r="G215" s="31">
        <v>5497226</v>
      </c>
      <c r="H215" s="31"/>
      <c r="I215" s="31">
        <v>377294</v>
      </c>
      <c r="J215" s="31">
        <v>922651</v>
      </c>
      <c r="K215" s="31">
        <v>60356</v>
      </c>
      <c r="L215" s="31">
        <v>133968</v>
      </c>
      <c r="M215" s="31">
        <v>57219</v>
      </c>
      <c r="N215" s="31">
        <f t="shared" si="21"/>
        <v>12941884</v>
      </c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2.75" customHeight="1">
      <c r="A216" s="5" t="s">
        <v>310</v>
      </c>
      <c r="B216" s="6" t="s">
        <v>307</v>
      </c>
      <c r="C216" s="31">
        <v>6053036</v>
      </c>
      <c r="D216" s="31"/>
      <c r="E216" s="31">
        <v>6387780</v>
      </c>
      <c r="F216" s="31"/>
      <c r="G216" s="31">
        <v>8839184</v>
      </c>
      <c r="H216" s="31"/>
      <c r="I216" s="31">
        <v>719813</v>
      </c>
      <c r="J216" s="31">
        <v>2346113</v>
      </c>
      <c r="K216" s="31">
        <v>237950</v>
      </c>
      <c r="L216" s="31">
        <v>9702893</v>
      </c>
      <c r="M216" s="31">
        <v>98825</v>
      </c>
      <c r="N216" s="31">
        <f t="shared" si="21"/>
        <v>34385594</v>
      </c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2.75" customHeight="1">
      <c r="A217" s="5" t="s">
        <v>311</v>
      </c>
      <c r="B217" s="6" t="s">
        <v>312</v>
      </c>
      <c r="C217" s="31">
        <v>3485798</v>
      </c>
      <c r="D217" s="31"/>
      <c r="E217" s="31">
        <v>3274624</v>
      </c>
      <c r="F217" s="31"/>
      <c r="G217" s="31">
        <v>5618992</v>
      </c>
      <c r="H217" s="31"/>
      <c r="I217" s="31">
        <v>340703</v>
      </c>
      <c r="J217" s="31">
        <v>862273</v>
      </c>
      <c r="K217" s="31">
        <v>82057</v>
      </c>
      <c r="L217" s="31">
        <v>1056734</v>
      </c>
      <c r="M217" s="31">
        <v>61751</v>
      </c>
      <c r="N217" s="31">
        <f t="shared" si="21"/>
        <v>14782932</v>
      </c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customHeight="1">
      <c r="A218" s="5" t="s">
        <v>313</v>
      </c>
      <c r="B218" s="6" t="s">
        <v>314</v>
      </c>
      <c r="C218" s="31">
        <v>2417822</v>
      </c>
      <c r="D218" s="31"/>
      <c r="E218" s="31">
        <v>2050747</v>
      </c>
      <c r="F218" s="31"/>
      <c r="G218" s="31">
        <v>4242820</v>
      </c>
      <c r="H218" s="31"/>
      <c r="I218" s="31">
        <v>235157</v>
      </c>
      <c r="J218" s="31">
        <v>863658</v>
      </c>
      <c r="K218" s="31">
        <v>89704</v>
      </c>
      <c r="L218" s="31">
        <v>1544754</v>
      </c>
      <c r="M218" s="31">
        <v>72916</v>
      </c>
      <c r="N218" s="31">
        <f t="shared" si="21"/>
        <v>11517578</v>
      </c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3:27" ht="12.75" customHeight="1">
      <c r="C219" s="65">
        <v>0</v>
      </c>
      <c r="D219" s="65"/>
      <c r="E219" s="65">
        <v>0</v>
      </c>
      <c r="F219" s="30"/>
      <c r="G219" s="65">
        <v>0</v>
      </c>
      <c r="H219" s="30"/>
      <c r="I219" s="65">
        <v>0</v>
      </c>
      <c r="J219" s="65">
        <v>0</v>
      </c>
      <c r="K219" s="65">
        <v>0</v>
      </c>
      <c r="L219" s="65">
        <v>0</v>
      </c>
      <c r="M219" s="65">
        <v>0</v>
      </c>
      <c r="N219" s="3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s="7" customFormat="1" ht="12.75" customHeight="1">
      <c r="A220" s="7" t="s">
        <v>28</v>
      </c>
      <c r="B220" s="8" t="s">
        <v>315</v>
      </c>
      <c r="C220" s="32">
        <f>SUM(C222:C227)</f>
        <v>37527142</v>
      </c>
      <c r="D220" s="32"/>
      <c r="E220" s="32">
        <f aca="true" t="shared" si="23" ref="E220:N220">SUM(E222:E227)</f>
        <v>35432436</v>
      </c>
      <c r="F220" s="32"/>
      <c r="G220" s="32">
        <f t="shared" si="23"/>
        <v>57154816</v>
      </c>
      <c r="H220" s="32"/>
      <c r="I220" s="32">
        <f t="shared" si="23"/>
        <v>3926002</v>
      </c>
      <c r="J220" s="32">
        <f t="shared" si="23"/>
        <v>11372441</v>
      </c>
      <c r="K220" s="32">
        <f t="shared" si="23"/>
        <v>1425372</v>
      </c>
      <c r="L220" s="32">
        <f t="shared" si="23"/>
        <v>14857982</v>
      </c>
      <c r="M220" s="32">
        <f t="shared" si="23"/>
        <v>386346</v>
      </c>
      <c r="N220" s="32">
        <f t="shared" si="23"/>
        <v>162082537</v>
      </c>
      <c r="P220" s="14"/>
      <c r="Q220" s="17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3:27" ht="12.75" customHeight="1">
      <c r="C221" s="65">
        <v>0</v>
      </c>
      <c r="D221" s="65"/>
      <c r="E221" s="65">
        <v>0</v>
      </c>
      <c r="F221" s="30"/>
      <c r="G221" s="65">
        <v>0</v>
      </c>
      <c r="H221" s="30"/>
      <c r="I221" s="65">
        <v>0</v>
      </c>
      <c r="J221" s="65">
        <v>0</v>
      </c>
      <c r="K221" s="65">
        <v>0</v>
      </c>
      <c r="L221" s="65">
        <v>0</v>
      </c>
      <c r="M221" s="65">
        <v>0</v>
      </c>
      <c r="N221" s="3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s="7" customFormat="1" ht="12.75" customHeight="1">
      <c r="A222" s="5" t="s">
        <v>316</v>
      </c>
      <c r="B222" s="6" t="s">
        <v>317</v>
      </c>
      <c r="C222" s="31">
        <v>3110667</v>
      </c>
      <c r="D222" s="31"/>
      <c r="E222" s="31">
        <v>3693734</v>
      </c>
      <c r="F222" s="31"/>
      <c r="G222" s="31">
        <v>5376547</v>
      </c>
      <c r="H222" s="31"/>
      <c r="I222" s="31">
        <v>382388</v>
      </c>
      <c r="J222" s="31">
        <v>1209464</v>
      </c>
      <c r="K222" s="31">
        <v>129360</v>
      </c>
      <c r="L222" s="31">
        <v>2346208</v>
      </c>
      <c r="M222" s="31">
        <v>17047</v>
      </c>
      <c r="N222" s="31">
        <f t="shared" si="21"/>
        <v>16265415</v>
      </c>
      <c r="O222" s="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ht="12.75" customHeight="1">
      <c r="A223" s="5" t="s">
        <v>318</v>
      </c>
      <c r="B223" s="6" t="s">
        <v>319</v>
      </c>
      <c r="C223" s="31">
        <v>7431379</v>
      </c>
      <c r="D223" s="31"/>
      <c r="E223" s="31">
        <v>5083211</v>
      </c>
      <c r="F223" s="31"/>
      <c r="G223" s="31">
        <v>9975979</v>
      </c>
      <c r="H223" s="31"/>
      <c r="I223" s="31">
        <v>444296</v>
      </c>
      <c r="J223" s="31">
        <v>1524814</v>
      </c>
      <c r="K223" s="31">
        <v>102521</v>
      </c>
      <c r="L223" s="31">
        <v>726835</v>
      </c>
      <c r="M223" s="31">
        <v>33025</v>
      </c>
      <c r="N223" s="31">
        <f t="shared" si="21"/>
        <v>25322060</v>
      </c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customHeight="1">
      <c r="A224" s="5" t="s">
        <v>320</v>
      </c>
      <c r="B224" s="6" t="s">
        <v>317</v>
      </c>
      <c r="C224" s="31">
        <v>8368376</v>
      </c>
      <c r="D224" s="31"/>
      <c r="E224" s="31">
        <v>7609344</v>
      </c>
      <c r="F224" s="31"/>
      <c r="G224" s="31">
        <v>12928848</v>
      </c>
      <c r="H224" s="31"/>
      <c r="I224" s="31">
        <v>810279</v>
      </c>
      <c r="J224" s="31">
        <v>1778037</v>
      </c>
      <c r="K224" s="31">
        <v>249260</v>
      </c>
      <c r="L224" s="31">
        <v>4913239</v>
      </c>
      <c r="M224" s="31">
        <v>60978</v>
      </c>
      <c r="N224" s="31">
        <f t="shared" si="21"/>
        <v>36718361</v>
      </c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12.75" customHeight="1">
      <c r="A225" s="5" t="s">
        <v>321</v>
      </c>
      <c r="B225" s="6" t="s">
        <v>317</v>
      </c>
      <c r="C225" s="31">
        <v>4879575</v>
      </c>
      <c r="D225" s="31"/>
      <c r="E225" s="31">
        <v>6229753</v>
      </c>
      <c r="F225" s="31"/>
      <c r="G225" s="31">
        <v>9001397</v>
      </c>
      <c r="H225" s="31"/>
      <c r="I225" s="31">
        <v>820362</v>
      </c>
      <c r="J225" s="31">
        <v>2302613</v>
      </c>
      <c r="K225" s="31">
        <v>576107</v>
      </c>
      <c r="L225" s="31">
        <v>2862376</v>
      </c>
      <c r="M225" s="31">
        <v>122174</v>
      </c>
      <c r="N225" s="31">
        <f t="shared" si="21"/>
        <v>26794357</v>
      </c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s="9" customFormat="1" ht="12.75" customHeight="1">
      <c r="A226" s="23" t="s">
        <v>322</v>
      </c>
      <c r="B226" s="24" t="s">
        <v>323</v>
      </c>
      <c r="C226" s="35">
        <v>11239724</v>
      </c>
      <c r="D226" s="35"/>
      <c r="E226" s="35">
        <v>10920326</v>
      </c>
      <c r="F226" s="35"/>
      <c r="G226" s="35">
        <v>16850015</v>
      </c>
      <c r="H226" s="35"/>
      <c r="I226" s="35">
        <v>1256130</v>
      </c>
      <c r="J226" s="35">
        <v>3947484</v>
      </c>
      <c r="K226" s="35">
        <v>251260</v>
      </c>
      <c r="L226" s="35">
        <v>1795175</v>
      </c>
      <c r="M226" s="35">
        <v>126469</v>
      </c>
      <c r="N226" s="35">
        <f t="shared" si="21"/>
        <v>46386583</v>
      </c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2.75" customHeight="1">
      <c r="A227" s="5" t="s">
        <v>324</v>
      </c>
      <c r="B227" s="6" t="s">
        <v>325</v>
      </c>
      <c r="C227" s="31">
        <v>2497421</v>
      </c>
      <c r="D227" s="31"/>
      <c r="E227" s="31">
        <v>1896068</v>
      </c>
      <c r="F227" s="31"/>
      <c r="G227" s="31">
        <v>3022030</v>
      </c>
      <c r="H227" s="31"/>
      <c r="I227" s="31">
        <v>212547</v>
      </c>
      <c r="J227" s="31">
        <v>610029</v>
      </c>
      <c r="K227" s="31">
        <v>116864</v>
      </c>
      <c r="L227" s="31">
        <v>2214149</v>
      </c>
      <c r="M227" s="31">
        <v>26653</v>
      </c>
      <c r="N227" s="31">
        <f t="shared" si="21"/>
        <v>10595761</v>
      </c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3:27" ht="12.75" customHeight="1">
      <c r="C228" s="65">
        <v>0</v>
      </c>
      <c r="D228" s="65"/>
      <c r="E228" s="65">
        <v>0</v>
      </c>
      <c r="F228" s="30"/>
      <c r="G228" s="65">
        <v>0</v>
      </c>
      <c r="H228" s="30"/>
      <c r="I228" s="65">
        <v>0</v>
      </c>
      <c r="J228" s="65">
        <v>0</v>
      </c>
      <c r="K228" s="65">
        <v>0</v>
      </c>
      <c r="L228" s="65">
        <v>0</v>
      </c>
      <c r="M228" s="65">
        <v>0</v>
      </c>
      <c r="N228" s="31"/>
      <c r="P228" s="11"/>
      <c r="Q228" s="17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s="7" customFormat="1" ht="12.75" customHeight="1">
      <c r="A229" s="7" t="s">
        <v>28</v>
      </c>
      <c r="B229" s="8" t="s">
        <v>326</v>
      </c>
      <c r="C229" s="32">
        <f>SUM(C231:C242)</f>
        <v>72749075</v>
      </c>
      <c r="D229" s="32"/>
      <c r="E229" s="32">
        <f aca="true" t="shared" si="24" ref="E229:N229">SUM(E231:E242)</f>
        <v>41839573</v>
      </c>
      <c r="F229" s="32"/>
      <c r="G229" s="32">
        <f t="shared" si="24"/>
        <v>84850031</v>
      </c>
      <c r="H229" s="32"/>
      <c r="I229" s="32">
        <f t="shared" si="24"/>
        <v>8087325</v>
      </c>
      <c r="J229" s="32">
        <f t="shared" si="24"/>
        <v>21851655</v>
      </c>
      <c r="K229" s="32">
        <f t="shared" si="24"/>
        <v>2592522</v>
      </c>
      <c r="L229" s="32">
        <f t="shared" si="24"/>
        <v>24075045</v>
      </c>
      <c r="M229" s="32">
        <f t="shared" si="24"/>
        <v>2088482</v>
      </c>
      <c r="N229" s="32">
        <f t="shared" si="24"/>
        <v>258133708</v>
      </c>
      <c r="P229" s="14"/>
      <c r="Q229" s="17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s="7" customFormat="1" ht="12.75" customHeight="1">
      <c r="A230" s="1"/>
      <c r="B230" s="1"/>
      <c r="C230" s="65">
        <v>0</v>
      </c>
      <c r="D230" s="65"/>
      <c r="E230" s="65">
        <v>0</v>
      </c>
      <c r="F230" s="32"/>
      <c r="G230" s="65">
        <v>0</v>
      </c>
      <c r="H230" s="32"/>
      <c r="I230" s="65">
        <v>0</v>
      </c>
      <c r="J230" s="65">
        <v>0</v>
      </c>
      <c r="K230" s="65">
        <v>0</v>
      </c>
      <c r="L230" s="65">
        <v>0</v>
      </c>
      <c r="M230" s="65">
        <v>0</v>
      </c>
      <c r="N230" s="31"/>
      <c r="O230" s="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12.75" customHeight="1">
      <c r="A231" s="5" t="s">
        <v>327</v>
      </c>
      <c r="B231" s="6" t="s">
        <v>326</v>
      </c>
      <c r="C231" s="31">
        <v>6718672</v>
      </c>
      <c r="D231" s="31"/>
      <c r="E231" s="31">
        <v>4028061</v>
      </c>
      <c r="F231" s="31"/>
      <c r="G231" s="31">
        <v>7686975</v>
      </c>
      <c r="H231" s="31"/>
      <c r="I231" s="31">
        <v>1278628</v>
      </c>
      <c r="J231" s="31">
        <v>2470199</v>
      </c>
      <c r="K231" s="31">
        <v>387098</v>
      </c>
      <c r="L231" s="31">
        <v>479907</v>
      </c>
      <c r="M231" s="31">
        <v>94297</v>
      </c>
      <c r="N231" s="31">
        <f t="shared" si="21"/>
        <v>23143837</v>
      </c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ht="12.75" customHeight="1">
      <c r="A232" s="5" t="s">
        <v>328</v>
      </c>
      <c r="B232" s="6" t="s">
        <v>329</v>
      </c>
      <c r="C232" s="31">
        <v>9533058</v>
      </c>
      <c r="D232" s="31"/>
      <c r="E232" s="31">
        <v>5365344</v>
      </c>
      <c r="F232" s="31"/>
      <c r="G232" s="31">
        <v>11933156</v>
      </c>
      <c r="H232" s="31"/>
      <c r="I232" s="31">
        <v>745559</v>
      </c>
      <c r="J232" s="31">
        <v>2993710</v>
      </c>
      <c r="K232" s="31">
        <v>327391</v>
      </c>
      <c r="L232" s="31">
        <v>10201270</v>
      </c>
      <c r="M232" s="31">
        <v>243089</v>
      </c>
      <c r="N232" s="31">
        <f t="shared" si="21"/>
        <v>41342577</v>
      </c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customHeight="1">
      <c r="A233" s="5" t="s">
        <v>330</v>
      </c>
      <c r="B233" s="6" t="s">
        <v>331</v>
      </c>
      <c r="C233" s="31">
        <v>6757879</v>
      </c>
      <c r="D233" s="31"/>
      <c r="E233" s="31">
        <v>3803829</v>
      </c>
      <c r="F233" s="31"/>
      <c r="G233" s="31">
        <v>7321054</v>
      </c>
      <c r="H233" s="31"/>
      <c r="I233" s="31">
        <v>625424</v>
      </c>
      <c r="J233" s="31">
        <v>1532343</v>
      </c>
      <c r="K233" s="31">
        <v>172885</v>
      </c>
      <c r="L233" s="31">
        <v>1022129</v>
      </c>
      <c r="M233" s="31">
        <v>184500</v>
      </c>
      <c r="N233" s="31">
        <f t="shared" si="21"/>
        <v>21420043</v>
      </c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12.75" customHeight="1">
      <c r="A234" s="5" t="s">
        <v>332</v>
      </c>
      <c r="B234" s="6" t="s">
        <v>333</v>
      </c>
      <c r="C234" s="31">
        <v>6434250</v>
      </c>
      <c r="D234" s="31"/>
      <c r="E234" s="31">
        <v>4010508</v>
      </c>
      <c r="F234" s="31"/>
      <c r="G234" s="31">
        <v>8471647</v>
      </c>
      <c r="H234" s="31"/>
      <c r="I234" s="31">
        <v>920791</v>
      </c>
      <c r="J234" s="31">
        <v>2271350</v>
      </c>
      <c r="K234" s="31">
        <v>296194</v>
      </c>
      <c r="L234" s="31">
        <v>1532640</v>
      </c>
      <c r="M234" s="31">
        <v>158401</v>
      </c>
      <c r="N234" s="31">
        <f t="shared" si="21"/>
        <v>24095781</v>
      </c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ht="12.75" customHeight="1">
      <c r="A235" s="5" t="s">
        <v>334</v>
      </c>
      <c r="B235" s="6" t="s">
        <v>326</v>
      </c>
      <c r="C235" s="31">
        <v>3990549</v>
      </c>
      <c r="D235" s="31"/>
      <c r="E235" s="31">
        <v>2635863</v>
      </c>
      <c r="F235" s="31"/>
      <c r="G235" s="31">
        <v>4674322</v>
      </c>
      <c r="H235" s="31"/>
      <c r="I235" s="31">
        <v>1184792</v>
      </c>
      <c r="J235" s="31">
        <v>1395064</v>
      </c>
      <c r="K235" s="31">
        <v>244810</v>
      </c>
      <c r="L235" s="31">
        <v>179260</v>
      </c>
      <c r="M235" s="31">
        <v>138498</v>
      </c>
      <c r="N235" s="31">
        <f t="shared" si="21"/>
        <v>14443158</v>
      </c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customHeight="1">
      <c r="A236" s="5" t="s">
        <v>335</v>
      </c>
      <c r="B236" s="6" t="s">
        <v>336</v>
      </c>
      <c r="C236" s="31">
        <v>2774126</v>
      </c>
      <c r="D236" s="31"/>
      <c r="E236" s="31">
        <v>168975</v>
      </c>
      <c r="F236" s="31"/>
      <c r="G236" s="31">
        <v>704390</v>
      </c>
      <c r="H236" s="31"/>
      <c r="I236" s="31">
        <v>22485</v>
      </c>
      <c r="J236" s="31">
        <v>63925</v>
      </c>
      <c r="K236" s="31">
        <v>4534</v>
      </c>
      <c r="L236" s="31">
        <v>55744</v>
      </c>
      <c r="M236" s="31">
        <v>8902</v>
      </c>
      <c r="N236" s="31">
        <f t="shared" si="21"/>
        <v>3803081</v>
      </c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12.75" customHeight="1">
      <c r="A237" s="5" t="s">
        <v>337</v>
      </c>
      <c r="B237" s="6" t="s">
        <v>338</v>
      </c>
      <c r="C237" s="31">
        <v>7846085</v>
      </c>
      <c r="D237" s="31"/>
      <c r="E237" s="31">
        <v>5244376</v>
      </c>
      <c r="F237" s="31"/>
      <c r="G237" s="31">
        <v>9320393</v>
      </c>
      <c r="H237" s="31"/>
      <c r="I237" s="31">
        <v>759358</v>
      </c>
      <c r="J237" s="31">
        <v>2574604</v>
      </c>
      <c r="K237" s="31">
        <v>268478</v>
      </c>
      <c r="L237" s="31">
        <v>1132941</v>
      </c>
      <c r="M237" s="31">
        <v>290561</v>
      </c>
      <c r="N237" s="31">
        <f t="shared" si="21"/>
        <v>27436796</v>
      </c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ht="12.75" customHeight="1">
      <c r="A238" s="5" t="s">
        <v>339</v>
      </c>
      <c r="B238" s="6" t="s">
        <v>340</v>
      </c>
      <c r="C238" s="31">
        <v>5449940</v>
      </c>
      <c r="D238" s="31"/>
      <c r="E238" s="31">
        <v>2962467</v>
      </c>
      <c r="F238" s="31"/>
      <c r="G238" s="31">
        <v>7875696</v>
      </c>
      <c r="H238" s="31"/>
      <c r="I238" s="31">
        <v>502257</v>
      </c>
      <c r="J238" s="31">
        <v>2221129</v>
      </c>
      <c r="K238" s="31">
        <v>155842</v>
      </c>
      <c r="L238" s="31">
        <v>1080904</v>
      </c>
      <c r="M238" s="31">
        <v>95513</v>
      </c>
      <c r="N238" s="31">
        <f t="shared" si="21"/>
        <v>20343748</v>
      </c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customHeight="1">
      <c r="A239" s="5">
        <v>293</v>
      </c>
      <c r="B239" s="6" t="s">
        <v>341</v>
      </c>
      <c r="C239" s="31">
        <v>4175214</v>
      </c>
      <c r="D239" s="31"/>
      <c r="E239" s="31">
        <v>2437871</v>
      </c>
      <c r="F239" s="31"/>
      <c r="G239" s="31">
        <v>5360216</v>
      </c>
      <c r="H239" s="31"/>
      <c r="I239" s="31">
        <v>458925</v>
      </c>
      <c r="J239" s="31">
        <v>988838</v>
      </c>
      <c r="K239" s="31">
        <v>114053</v>
      </c>
      <c r="L239" s="31">
        <v>516586</v>
      </c>
      <c r="M239" s="31">
        <v>148080</v>
      </c>
      <c r="N239" s="31">
        <f t="shared" si="21"/>
        <v>14199783</v>
      </c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2.75" customHeight="1">
      <c r="A240" s="5">
        <v>294</v>
      </c>
      <c r="B240" s="6" t="s">
        <v>342</v>
      </c>
      <c r="C240" s="31">
        <v>10317246</v>
      </c>
      <c r="D240" s="31"/>
      <c r="E240" s="31">
        <v>6556541</v>
      </c>
      <c r="F240" s="31"/>
      <c r="G240" s="31">
        <v>12259571</v>
      </c>
      <c r="H240" s="31"/>
      <c r="I240" s="31">
        <v>911864</v>
      </c>
      <c r="J240" s="31">
        <v>3539692</v>
      </c>
      <c r="K240" s="31">
        <v>441124</v>
      </c>
      <c r="L240" s="31">
        <v>7403124</v>
      </c>
      <c r="M240" s="31">
        <v>371531</v>
      </c>
      <c r="N240" s="31">
        <f t="shared" si="21"/>
        <v>41800693</v>
      </c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2.75" customHeight="1">
      <c r="A241" s="5">
        <v>295</v>
      </c>
      <c r="B241" s="6" t="s">
        <v>343</v>
      </c>
      <c r="C241" s="31">
        <v>4193416</v>
      </c>
      <c r="D241" s="31"/>
      <c r="E241" s="31">
        <v>2390265</v>
      </c>
      <c r="F241" s="31"/>
      <c r="G241" s="31">
        <v>5155018</v>
      </c>
      <c r="H241" s="31"/>
      <c r="I241" s="31">
        <v>414542</v>
      </c>
      <c r="J241" s="31">
        <v>1032958</v>
      </c>
      <c r="K241" s="31">
        <v>103792</v>
      </c>
      <c r="L241" s="31">
        <v>206251</v>
      </c>
      <c r="M241" s="31">
        <v>239945</v>
      </c>
      <c r="N241" s="31">
        <f t="shared" si="21"/>
        <v>13736187</v>
      </c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customHeight="1">
      <c r="A242" s="5">
        <v>75</v>
      </c>
      <c r="B242" s="6" t="s">
        <v>344</v>
      </c>
      <c r="C242" s="31">
        <v>4558640</v>
      </c>
      <c r="D242" s="31"/>
      <c r="E242" s="31">
        <v>2235473</v>
      </c>
      <c r="F242" s="31"/>
      <c r="G242" s="31">
        <v>4087593</v>
      </c>
      <c r="H242" s="31"/>
      <c r="I242" s="31">
        <v>262700</v>
      </c>
      <c r="J242" s="31">
        <v>767843</v>
      </c>
      <c r="K242" s="31">
        <v>76321</v>
      </c>
      <c r="L242" s="31">
        <v>264289</v>
      </c>
      <c r="M242" s="31">
        <v>115165</v>
      </c>
      <c r="N242" s="31">
        <f t="shared" si="21"/>
        <v>12368024</v>
      </c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3:27" ht="12.75" customHeight="1">
      <c r="C243" s="31">
        <v>0</v>
      </c>
      <c r="D243" s="31"/>
      <c r="E243" s="31">
        <v>0</v>
      </c>
      <c r="F243" s="31"/>
      <c r="G243" s="31">
        <v>0</v>
      </c>
      <c r="H243" s="31"/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/>
      <c r="O243" s="19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s="7" customFormat="1" ht="12.75" customHeight="1">
      <c r="A244" s="7" t="s">
        <v>28</v>
      </c>
      <c r="B244" s="8" t="s">
        <v>345</v>
      </c>
      <c r="C244" s="32">
        <f>SUM(C246:C252)</f>
        <v>32309926</v>
      </c>
      <c r="D244" s="32"/>
      <c r="E244" s="32">
        <f aca="true" t="shared" si="25" ref="E244:N244">SUM(E246:E252)</f>
        <v>20412973</v>
      </c>
      <c r="F244" s="32"/>
      <c r="G244" s="32">
        <f t="shared" si="25"/>
        <v>38373300</v>
      </c>
      <c r="H244" s="32"/>
      <c r="I244" s="32">
        <f t="shared" si="25"/>
        <v>3162752</v>
      </c>
      <c r="J244" s="32">
        <f t="shared" si="25"/>
        <v>7689373</v>
      </c>
      <c r="K244" s="32">
        <f t="shared" si="25"/>
        <v>728793</v>
      </c>
      <c r="L244" s="32">
        <f t="shared" si="25"/>
        <v>4575149</v>
      </c>
      <c r="M244" s="32">
        <f t="shared" si="25"/>
        <v>691954</v>
      </c>
      <c r="N244" s="32">
        <f t="shared" si="25"/>
        <v>107944220</v>
      </c>
      <c r="P244" s="14"/>
      <c r="Q244" s="17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3:27" ht="12.75" customHeight="1">
      <c r="C245" s="65">
        <v>0</v>
      </c>
      <c r="D245" s="65"/>
      <c r="E245" s="65">
        <v>0</v>
      </c>
      <c r="F245" s="30"/>
      <c r="G245" s="65">
        <v>0</v>
      </c>
      <c r="H245" s="30"/>
      <c r="I245" s="65">
        <v>0</v>
      </c>
      <c r="J245" s="65">
        <v>0</v>
      </c>
      <c r="K245" s="65">
        <v>0</v>
      </c>
      <c r="L245" s="65">
        <v>0</v>
      </c>
      <c r="M245" s="65">
        <v>0</v>
      </c>
      <c r="N245" s="3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2.75" customHeight="1">
      <c r="A246" s="5" t="s">
        <v>346</v>
      </c>
      <c r="B246" s="6" t="s">
        <v>347</v>
      </c>
      <c r="C246" s="31">
        <v>5719346</v>
      </c>
      <c r="D246" s="31"/>
      <c r="E246" s="31">
        <v>3195494</v>
      </c>
      <c r="F246" s="31"/>
      <c r="G246" s="31">
        <v>6828015</v>
      </c>
      <c r="H246" s="31"/>
      <c r="I246" s="31">
        <v>334358</v>
      </c>
      <c r="J246" s="31">
        <v>1150087</v>
      </c>
      <c r="K246" s="31">
        <v>92142</v>
      </c>
      <c r="L246" s="31">
        <v>347520</v>
      </c>
      <c r="M246" s="31">
        <v>90790</v>
      </c>
      <c r="N246" s="31">
        <f t="shared" si="21"/>
        <v>17757752</v>
      </c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12.75" customHeight="1">
      <c r="A247" s="5" t="s">
        <v>348</v>
      </c>
      <c r="B247" s="6" t="s">
        <v>349</v>
      </c>
      <c r="C247" s="31">
        <v>3637067</v>
      </c>
      <c r="D247" s="31"/>
      <c r="E247" s="31">
        <v>2426092</v>
      </c>
      <c r="F247" s="31"/>
      <c r="G247" s="31">
        <v>4373694</v>
      </c>
      <c r="H247" s="31"/>
      <c r="I247" s="31">
        <v>503995</v>
      </c>
      <c r="J247" s="31">
        <v>744855</v>
      </c>
      <c r="K247" s="31">
        <v>131027</v>
      </c>
      <c r="L247" s="31">
        <v>524299</v>
      </c>
      <c r="M247" s="31">
        <v>68517</v>
      </c>
      <c r="N247" s="31">
        <f t="shared" si="21"/>
        <v>12409546</v>
      </c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customHeight="1">
      <c r="A248" s="5" t="s">
        <v>350</v>
      </c>
      <c r="B248" s="6" t="s">
        <v>351</v>
      </c>
      <c r="C248" s="31">
        <v>4256555</v>
      </c>
      <c r="D248" s="31"/>
      <c r="E248" s="31">
        <v>2761739</v>
      </c>
      <c r="F248" s="31"/>
      <c r="G248" s="31">
        <v>5707555</v>
      </c>
      <c r="H248" s="31"/>
      <c r="I248" s="31">
        <v>408514</v>
      </c>
      <c r="J248" s="31">
        <v>1132364</v>
      </c>
      <c r="K248" s="31">
        <v>90920</v>
      </c>
      <c r="L248" s="31">
        <v>273108</v>
      </c>
      <c r="M248" s="31">
        <v>80789</v>
      </c>
      <c r="N248" s="31">
        <f t="shared" si="21"/>
        <v>14711544</v>
      </c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2.75" customHeight="1">
      <c r="A249" s="5" t="s">
        <v>352</v>
      </c>
      <c r="B249" s="6" t="s">
        <v>353</v>
      </c>
      <c r="C249" s="31">
        <v>5203963</v>
      </c>
      <c r="D249" s="31"/>
      <c r="E249" s="31">
        <v>2806046</v>
      </c>
      <c r="F249" s="31"/>
      <c r="G249" s="31">
        <v>7341823</v>
      </c>
      <c r="H249" s="31"/>
      <c r="I249" s="31">
        <v>735354</v>
      </c>
      <c r="J249" s="31">
        <v>1813643</v>
      </c>
      <c r="K249" s="31">
        <v>109986</v>
      </c>
      <c r="L249" s="31">
        <v>366353</v>
      </c>
      <c r="M249" s="31">
        <v>131491</v>
      </c>
      <c r="N249" s="31">
        <f t="shared" si="21"/>
        <v>18508659</v>
      </c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2.75" customHeight="1">
      <c r="A250" s="5" t="s">
        <v>354</v>
      </c>
      <c r="B250" s="6" t="s">
        <v>345</v>
      </c>
      <c r="C250" s="31">
        <v>3178076</v>
      </c>
      <c r="D250" s="31"/>
      <c r="E250" s="31">
        <v>1939993</v>
      </c>
      <c r="F250" s="31"/>
      <c r="G250" s="31">
        <v>3180591</v>
      </c>
      <c r="H250" s="31"/>
      <c r="I250" s="31">
        <v>334352</v>
      </c>
      <c r="J250" s="31">
        <v>677136</v>
      </c>
      <c r="K250" s="31">
        <v>114084</v>
      </c>
      <c r="L250" s="31">
        <v>1963947</v>
      </c>
      <c r="M250" s="31">
        <v>99188</v>
      </c>
      <c r="N250" s="31">
        <f t="shared" si="21"/>
        <v>11487367</v>
      </c>
      <c r="O250" s="19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customHeight="1">
      <c r="A251" s="5" t="s">
        <v>355</v>
      </c>
      <c r="B251" s="6" t="s">
        <v>356</v>
      </c>
      <c r="C251" s="31">
        <v>3996465</v>
      </c>
      <c r="D251" s="31"/>
      <c r="E251" s="31">
        <v>3421387</v>
      </c>
      <c r="F251" s="31"/>
      <c r="G251" s="31">
        <v>4485653</v>
      </c>
      <c r="H251" s="31"/>
      <c r="I251" s="31">
        <v>347859</v>
      </c>
      <c r="J251" s="31">
        <v>1014359</v>
      </c>
      <c r="K251" s="31">
        <v>69074</v>
      </c>
      <c r="L251" s="31">
        <v>372189</v>
      </c>
      <c r="M251" s="31">
        <v>78698</v>
      </c>
      <c r="N251" s="31">
        <f t="shared" si="21"/>
        <v>13785684</v>
      </c>
      <c r="O251" s="19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2.75" customHeight="1">
      <c r="A252" s="12">
        <v>290</v>
      </c>
      <c r="B252" s="6" t="s">
        <v>357</v>
      </c>
      <c r="C252" s="31">
        <v>6318454</v>
      </c>
      <c r="D252" s="31"/>
      <c r="E252" s="31">
        <v>3862222</v>
      </c>
      <c r="F252" s="31"/>
      <c r="G252" s="31">
        <v>6455969</v>
      </c>
      <c r="H252" s="31"/>
      <c r="I252" s="31">
        <v>498320</v>
      </c>
      <c r="J252" s="31">
        <v>1156929</v>
      </c>
      <c r="K252" s="31">
        <v>121560</v>
      </c>
      <c r="L252" s="31">
        <v>727733</v>
      </c>
      <c r="M252" s="31">
        <v>142481</v>
      </c>
      <c r="N252" s="31">
        <f t="shared" si="21"/>
        <v>19283668</v>
      </c>
      <c r="O252" s="19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3:27" ht="12.75" customHeight="1">
      <c r="C253" s="65">
        <v>0</v>
      </c>
      <c r="D253" s="65"/>
      <c r="E253" s="65">
        <v>0</v>
      </c>
      <c r="F253" s="30"/>
      <c r="G253" s="65">
        <v>0</v>
      </c>
      <c r="H253" s="30"/>
      <c r="I253" s="65">
        <v>0</v>
      </c>
      <c r="J253" s="65">
        <v>0</v>
      </c>
      <c r="K253" s="65">
        <v>0</v>
      </c>
      <c r="L253" s="65">
        <v>0</v>
      </c>
      <c r="M253" s="65">
        <v>0</v>
      </c>
      <c r="N253" s="31">
        <f t="shared" si="21"/>
        <v>0</v>
      </c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s="7" customFormat="1" ht="12.75" customHeight="1">
      <c r="A254" s="7" t="s">
        <v>28</v>
      </c>
      <c r="B254" s="8" t="s">
        <v>358</v>
      </c>
      <c r="C254" s="32">
        <f>SUM(C256:C258)</f>
        <v>21410847</v>
      </c>
      <c r="D254" s="32"/>
      <c r="E254" s="32">
        <f aca="true" t="shared" si="26" ref="E254:N254">SUM(E256:E258)</f>
        <v>18971501</v>
      </c>
      <c r="F254" s="32"/>
      <c r="G254" s="32">
        <f t="shared" si="26"/>
        <v>25762090</v>
      </c>
      <c r="H254" s="32"/>
      <c r="I254" s="32">
        <f t="shared" si="26"/>
        <v>1672295</v>
      </c>
      <c r="J254" s="32">
        <f t="shared" si="26"/>
        <v>6955175</v>
      </c>
      <c r="K254" s="32">
        <f t="shared" si="26"/>
        <v>688040</v>
      </c>
      <c r="L254" s="32">
        <f t="shared" si="26"/>
        <v>1698174</v>
      </c>
      <c r="M254" s="32">
        <f t="shared" si="26"/>
        <v>587407</v>
      </c>
      <c r="N254" s="32">
        <f t="shared" si="26"/>
        <v>77745529</v>
      </c>
      <c r="P254" s="14"/>
      <c r="Q254" s="17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3:27" ht="12.75" customHeight="1">
      <c r="C255" s="65">
        <v>0</v>
      </c>
      <c r="D255" s="65"/>
      <c r="E255" s="65">
        <v>0</v>
      </c>
      <c r="F255" s="30"/>
      <c r="G255" s="65">
        <v>0</v>
      </c>
      <c r="H255" s="30"/>
      <c r="I255" s="65">
        <v>0</v>
      </c>
      <c r="J255" s="65">
        <v>0</v>
      </c>
      <c r="K255" s="65">
        <v>0</v>
      </c>
      <c r="L255" s="65">
        <v>0</v>
      </c>
      <c r="M255" s="65">
        <v>0</v>
      </c>
      <c r="N255" s="31">
        <f t="shared" si="21"/>
        <v>0</v>
      </c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s="7" customFormat="1" ht="12.75" customHeight="1">
      <c r="A256" s="5" t="s">
        <v>359</v>
      </c>
      <c r="B256" s="6" t="s">
        <v>358</v>
      </c>
      <c r="C256" s="31">
        <v>9551766</v>
      </c>
      <c r="D256" s="31"/>
      <c r="E256" s="31">
        <v>9454752</v>
      </c>
      <c r="F256" s="31"/>
      <c r="G256" s="31">
        <v>11905306</v>
      </c>
      <c r="H256" s="31"/>
      <c r="I256" s="31">
        <v>797048</v>
      </c>
      <c r="J256" s="31">
        <v>3457207</v>
      </c>
      <c r="K256" s="31">
        <v>364974</v>
      </c>
      <c r="L256" s="31">
        <v>1260558</v>
      </c>
      <c r="M256" s="31">
        <v>417813</v>
      </c>
      <c r="N256" s="31">
        <f t="shared" si="21"/>
        <v>37209424</v>
      </c>
      <c r="O256" s="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customHeight="1">
      <c r="A257" s="5" t="s">
        <v>360</v>
      </c>
      <c r="B257" s="6" t="s">
        <v>361</v>
      </c>
      <c r="C257" s="31">
        <v>7692408</v>
      </c>
      <c r="D257" s="31"/>
      <c r="E257" s="31">
        <v>5853812</v>
      </c>
      <c r="F257" s="31"/>
      <c r="G257" s="31">
        <v>8355543</v>
      </c>
      <c r="H257" s="31"/>
      <c r="I257" s="31">
        <v>516936</v>
      </c>
      <c r="J257" s="31">
        <v>2004646</v>
      </c>
      <c r="K257" s="31">
        <v>154127</v>
      </c>
      <c r="L257" s="31">
        <v>240490</v>
      </c>
      <c r="M257" s="31">
        <v>169508</v>
      </c>
      <c r="N257" s="31">
        <f t="shared" si="21"/>
        <v>24987470</v>
      </c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2.75" customHeight="1">
      <c r="A258" s="5" t="s">
        <v>362</v>
      </c>
      <c r="B258" s="6" t="s">
        <v>358</v>
      </c>
      <c r="C258" s="31">
        <v>4166673</v>
      </c>
      <c r="D258" s="31"/>
      <c r="E258" s="31">
        <v>3662937</v>
      </c>
      <c r="F258" s="31"/>
      <c r="G258" s="31">
        <v>5501241</v>
      </c>
      <c r="H258" s="31"/>
      <c r="I258" s="31">
        <v>358311</v>
      </c>
      <c r="J258" s="31">
        <v>1493322</v>
      </c>
      <c r="K258" s="31">
        <v>168939</v>
      </c>
      <c r="L258" s="31">
        <v>197126</v>
      </c>
      <c r="M258" s="31">
        <v>86</v>
      </c>
      <c r="N258" s="31">
        <f t="shared" si="21"/>
        <v>15548635</v>
      </c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3:27" ht="12.75" customHeight="1">
      <c r="C259" s="65">
        <v>0</v>
      </c>
      <c r="D259" s="65"/>
      <c r="E259" s="65">
        <v>0</v>
      </c>
      <c r="F259" s="30"/>
      <c r="G259" s="65">
        <v>0</v>
      </c>
      <c r="H259" s="30"/>
      <c r="I259" s="65">
        <v>0</v>
      </c>
      <c r="J259" s="65">
        <v>0</v>
      </c>
      <c r="K259" s="65">
        <v>0</v>
      </c>
      <c r="L259" s="65">
        <v>0</v>
      </c>
      <c r="M259" s="65">
        <v>0</v>
      </c>
      <c r="N259" s="31">
        <f t="shared" si="21"/>
        <v>0</v>
      </c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s="7" customFormat="1" ht="12.75" customHeight="1">
      <c r="A260" s="7" t="s">
        <v>28</v>
      </c>
      <c r="B260" s="8" t="s">
        <v>363</v>
      </c>
      <c r="C260" s="32">
        <f>SUM(C262:C266)</f>
        <v>39438663</v>
      </c>
      <c r="D260" s="32"/>
      <c r="E260" s="32">
        <f aca="true" t="shared" si="27" ref="E260:N260">SUM(E262:E266)</f>
        <v>34101981</v>
      </c>
      <c r="F260" s="32"/>
      <c r="G260" s="32">
        <f t="shared" si="27"/>
        <v>53027161</v>
      </c>
      <c r="H260" s="32"/>
      <c r="I260" s="32">
        <f t="shared" si="27"/>
        <v>6388263</v>
      </c>
      <c r="J260" s="32">
        <f t="shared" si="27"/>
        <v>14546764</v>
      </c>
      <c r="K260" s="32">
        <f t="shared" si="27"/>
        <v>4178180</v>
      </c>
      <c r="L260" s="32">
        <f t="shared" si="27"/>
        <v>71014688</v>
      </c>
      <c r="M260" s="32">
        <f t="shared" si="27"/>
        <v>1093512</v>
      </c>
      <c r="N260" s="32">
        <f t="shared" si="27"/>
        <v>223789212</v>
      </c>
      <c r="P260" s="14"/>
      <c r="Q260" s="17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3:27" ht="12.75" customHeight="1">
      <c r="C261" s="65">
        <v>0</v>
      </c>
      <c r="D261" s="65"/>
      <c r="E261" s="65">
        <v>0</v>
      </c>
      <c r="F261" s="30"/>
      <c r="G261" s="65">
        <v>0</v>
      </c>
      <c r="H261" s="30"/>
      <c r="I261" s="65">
        <v>0</v>
      </c>
      <c r="J261" s="65">
        <v>0</v>
      </c>
      <c r="K261" s="65">
        <v>0</v>
      </c>
      <c r="L261" s="65">
        <v>0</v>
      </c>
      <c r="M261" s="65">
        <v>0</v>
      </c>
      <c r="N261" s="31">
        <f t="shared" si="21"/>
        <v>0</v>
      </c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s="7" customFormat="1" ht="12.75" customHeight="1">
      <c r="A262" s="5" t="s">
        <v>364</v>
      </c>
      <c r="B262" s="6" t="s">
        <v>365</v>
      </c>
      <c r="C262" s="31">
        <v>10102319</v>
      </c>
      <c r="D262" s="31"/>
      <c r="E262" s="31">
        <v>8156737</v>
      </c>
      <c r="F262" s="31"/>
      <c r="G262" s="31">
        <v>15652575</v>
      </c>
      <c r="H262" s="31"/>
      <c r="I262" s="31">
        <v>1490532</v>
      </c>
      <c r="J262" s="31">
        <v>3009901</v>
      </c>
      <c r="K262" s="31">
        <v>773396</v>
      </c>
      <c r="L262" s="31">
        <v>17991719</v>
      </c>
      <c r="M262" s="31">
        <v>82488</v>
      </c>
      <c r="N262" s="31">
        <f t="shared" si="21"/>
        <v>57259667</v>
      </c>
      <c r="O262" s="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customHeight="1">
      <c r="A263" s="5" t="s">
        <v>366</v>
      </c>
      <c r="B263" s="6" t="s">
        <v>367</v>
      </c>
      <c r="C263" s="31">
        <v>8177510</v>
      </c>
      <c r="D263" s="31"/>
      <c r="E263" s="31">
        <v>6633187</v>
      </c>
      <c r="F263" s="31"/>
      <c r="G263" s="31">
        <v>9874961</v>
      </c>
      <c r="H263" s="31"/>
      <c r="I263" s="31">
        <v>1170343</v>
      </c>
      <c r="J263" s="31">
        <v>2637703</v>
      </c>
      <c r="K263" s="31">
        <v>582469</v>
      </c>
      <c r="L263" s="31">
        <v>10667316</v>
      </c>
      <c r="M263" s="31">
        <v>326801</v>
      </c>
      <c r="N263" s="31">
        <f t="shared" si="21"/>
        <v>40070290</v>
      </c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2.75" customHeight="1">
      <c r="A264" s="5" t="s">
        <v>368</v>
      </c>
      <c r="B264" s="6" t="s">
        <v>367</v>
      </c>
      <c r="C264" s="31">
        <v>7553660</v>
      </c>
      <c r="D264" s="31"/>
      <c r="E264" s="31">
        <v>6384166</v>
      </c>
      <c r="F264" s="31"/>
      <c r="G264" s="31">
        <v>9081963</v>
      </c>
      <c r="H264" s="31"/>
      <c r="I264" s="31">
        <v>1081732</v>
      </c>
      <c r="J264" s="31">
        <v>2686819</v>
      </c>
      <c r="K264" s="31">
        <v>1137811</v>
      </c>
      <c r="L264" s="31">
        <v>23797156</v>
      </c>
      <c r="M264" s="31">
        <v>288911</v>
      </c>
      <c r="N264" s="31">
        <f t="shared" si="21"/>
        <v>52012218</v>
      </c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2.75" customHeight="1">
      <c r="A265" s="5" t="s">
        <v>369</v>
      </c>
      <c r="B265" s="6" t="s">
        <v>370</v>
      </c>
      <c r="C265" s="31">
        <v>4930535</v>
      </c>
      <c r="D265" s="31"/>
      <c r="E265" s="31">
        <v>4679817</v>
      </c>
      <c r="F265" s="31"/>
      <c r="G265" s="31">
        <v>6556130</v>
      </c>
      <c r="H265" s="31"/>
      <c r="I265" s="31">
        <v>860160</v>
      </c>
      <c r="J265" s="31">
        <v>2677901</v>
      </c>
      <c r="K265" s="31">
        <v>241554</v>
      </c>
      <c r="L265" s="31">
        <v>2160623</v>
      </c>
      <c r="M265" s="31">
        <v>231482</v>
      </c>
      <c r="N265" s="31">
        <f t="shared" si="21"/>
        <v>22338202</v>
      </c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customHeight="1">
      <c r="A266" s="5" t="s">
        <v>371</v>
      </c>
      <c r="B266" s="6" t="s">
        <v>372</v>
      </c>
      <c r="C266" s="31">
        <v>8674639</v>
      </c>
      <c r="D266" s="31"/>
      <c r="E266" s="31">
        <v>8248074</v>
      </c>
      <c r="F266" s="31"/>
      <c r="G266" s="31">
        <v>11861532</v>
      </c>
      <c r="H266" s="31"/>
      <c r="I266" s="31">
        <v>1785496</v>
      </c>
      <c r="J266" s="31">
        <v>3534440</v>
      </c>
      <c r="K266" s="31">
        <v>1442950</v>
      </c>
      <c r="L266" s="31">
        <v>16397874</v>
      </c>
      <c r="M266" s="31">
        <v>163830</v>
      </c>
      <c r="N266" s="31">
        <f t="shared" si="21"/>
        <v>52108835</v>
      </c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3:27" ht="12.75" customHeight="1">
      <c r="C267" s="65">
        <v>0</v>
      </c>
      <c r="D267" s="65"/>
      <c r="E267" s="65">
        <v>0</v>
      </c>
      <c r="F267" s="30"/>
      <c r="G267" s="65">
        <v>0</v>
      </c>
      <c r="H267" s="30"/>
      <c r="I267" s="65">
        <v>0</v>
      </c>
      <c r="J267" s="65">
        <v>0</v>
      </c>
      <c r="K267" s="65">
        <v>0</v>
      </c>
      <c r="L267" s="65">
        <v>0</v>
      </c>
      <c r="M267" s="65">
        <v>0</v>
      </c>
      <c r="N267" s="31">
        <f t="shared" si="21"/>
        <v>0</v>
      </c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s="7" customFormat="1" ht="12.75" customHeight="1">
      <c r="A268" s="7" t="s">
        <v>28</v>
      </c>
      <c r="B268" s="8" t="s">
        <v>373</v>
      </c>
      <c r="C268" s="32">
        <f>SUM(C270:C275)</f>
        <v>26984905</v>
      </c>
      <c r="D268" s="32"/>
      <c r="E268" s="32">
        <f aca="true" t="shared" si="28" ref="E268:N268">SUM(E270:E275)</f>
        <v>20908327</v>
      </c>
      <c r="F268" s="32"/>
      <c r="G268" s="32">
        <f t="shared" si="28"/>
        <v>29361735</v>
      </c>
      <c r="H268" s="32"/>
      <c r="I268" s="32">
        <f t="shared" si="28"/>
        <v>2775780</v>
      </c>
      <c r="J268" s="32">
        <f t="shared" si="28"/>
        <v>6679091</v>
      </c>
      <c r="K268" s="32">
        <f t="shared" si="28"/>
        <v>1712801</v>
      </c>
      <c r="L268" s="32">
        <f t="shared" si="28"/>
        <v>15639718</v>
      </c>
      <c r="M268" s="32">
        <f t="shared" si="28"/>
        <v>761577</v>
      </c>
      <c r="N268" s="32">
        <f t="shared" si="28"/>
        <v>104823934</v>
      </c>
      <c r="P268" s="14"/>
      <c r="Q268" s="17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3:27" s="9" customFormat="1" ht="12.75" customHeight="1">
      <c r="C269" s="35">
        <v>0</v>
      </c>
      <c r="D269" s="35"/>
      <c r="E269" s="35">
        <v>0</v>
      </c>
      <c r="F269" s="35"/>
      <c r="G269" s="35">
        <v>0</v>
      </c>
      <c r="H269" s="35"/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f t="shared" si="21"/>
        <v>0</v>
      </c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s="7" customFormat="1" ht="12.75" customHeight="1">
      <c r="A270" s="5" t="s">
        <v>374</v>
      </c>
      <c r="B270" s="6" t="s">
        <v>373</v>
      </c>
      <c r="C270" s="31">
        <v>6670213</v>
      </c>
      <c r="D270" s="31"/>
      <c r="E270" s="31">
        <v>6730332</v>
      </c>
      <c r="F270" s="31"/>
      <c r="G270" s="31">
        <v>7657468</v>
      </c>
      <c r="H270" s="31"/>
      <c r="I270" s="31">
        <v>771410</v>
      </c>
      <c r="J270" s="31">
        <v>1940665</v>
      </c>
      <c r="K270" s="31">
        <v>529155</v>
      </c>
      <c r="L270" s="31">
        <v>7724916</v>
      </c>
      <c r="M270" s="31">
        <v>295434</v>
      </c>
      <c r="N270" s="31">
        <f t="shared" si="21"/>
        <v>32319593</v>
      </c>
      <c r="O270" s="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12.75" customHeight="1">
      <c r="A271" s="5" t="s">
        <v>375</v>
      </c>
      <c r="B271" s="6" t="s">
        <v>376</v>
      </c>
      <c r="C271" s="31">
        <v>3121555</v>
      </c>
      <c r="D271" s="31"/>
      <c r="E271" s="31">
        <v>1438375</v>
      </c>
      <c r="F271" s="31"/>
      <c r="G271" s="31">
        <v>2499553</v>
      </c>
      <c r="H271" s="31"/>
      <c r="I271" s="31">
        <v>177226</v>
      </c>
      <c r="J271" s="31">
        <v>694234</v>
      </c>
      <c r="K271" s="31">
        <v>55691</v>
      </c>
      <c r="L271" s="31">
        <v>112469</v>
      </c>
      <c r="M271" s="31">
        <v>32747</v>
      </c>
      <c r="N271" s="31">
        <f t="shared" si="21"/>
        <v>8131850</v>
      </c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customHeight="1">
      <c r="A272" s="5" t="s">
        <v>377</v>
      </c>
      <c r="B272" s="6" t="s">
        <v>378</v>
      </c>
      <c r="C272" s="31">
        <v>1861986</v>
      </c>
      <c r="D272" s="31"/>
      <c r="E272" s="31">
        <v>1614774</v>
      </c>
      <c r="F272" s="31"/>
      <c r="G272" s="31">
        <v>2639073</v>
      </c>
      <c r="H272" s="31"/>
      <c r="I272" s="31">
        <v>308053</v>
      </c>
      <c r="J272" s="31">
        <v>408414</v>
      </c>
      <c r="K272" s="31">
        <v>52614</v>
      </c>
      <c r="L272" s="31">
        <v>501235</v>
      </c>
      <c r="M272" s="31">
        <v>71734</v>
      </c>
      <c r="N272" s="31">
        <f t="shared" si="21"/>
        <v>7457883</v>
      </c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2.75" customHeight="1">
      <c r="A273" s="5" t="s">
        <v>379</v>
      </c>
      <c r="B273" s="6" t="s">
        <v>380</v>
      </c>
      <c r="C273" s="31">
        <v>3586204</v>
      </c>
      <c r="D273" s="31"/>
      <c r="E273" s="31">
        <v>2439365</v>
      </c>
      <c r="F273" s="31"/>
      <c r="G273" s="31">
        <v>4405452</v>
      </c>
      <c r="H273" s="31"/>
      <c r="I273" s="31">
        <v>315367</v>
      </c>
      <c r="J273" s="31">
        <v>657475</v>
      </c>
      <c r="K273" s="31">
        <v>67654</v>
      </c>
      <c r="L273" s="31">
        <v>439460</v>
      </c>
      <c r="M273" s="31">
        <v>73540</v>
      </c>
      <c r="N273" s="31">
        <f aca="true" t="shared" si="29" ref="N273:N336">SUM(C273:M273)</f>
        <v>11984517</v>
      </c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2.75" customHeight="1">
      <c r="A274" s="5" t="s">
        <v>381</v>
      </c>
      <c r="B274" s="6" t="s">
        <v>382</v>
      </c>
      <c r="C274" s="31">
        <v>4403917</v>
      </c>
      <c r="D274" s="31"/>
      <c r="E274" s="31">
        <v>2879981</v>
      </c>
      <c r="F274" s="31"/>
      <c r="G274" s="31">
        <v>5369205</v>
      </c>
      <c r="H274" s="31"/>
      <c r="I274" s="31">
        <v>609744</v>
      </c>
      <c r="J274" s="31">
        <v>1453761</v>
      </c>
      <c r="K274" s="31">
        <v>136779</v>
      </c>
      <c r="L274" s="31">
        <v>1907216</v>
      </c>
      <c r="M274" s="31">
        <v>90217</v>
      </c>
      <c r="N274" s="31">
        <f t="shared" si="29"/>
        <v>16850820</v>
      </c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customHeight="1">
      <c r="A275" s="5" t="s">
        <v>383</v>
      </c>
      <c r="B275" s="6" t="s">
        <v>373</v>
      </c>
      <c r="C275" s="31">
        <v>7341030</v>
      </c>
      <c r="D275" s="31"/>
      <c r="E275" s="31">
        <v>5805500</v>
      </c>
      <c r="F275" s="31"/>
      <c r="G275" s="31">
        <v>6790984</v>
      </c>
      <c r="H275" s="31"/>
      <c r="I275" s="31">
        <v>593980</v>
      </c>
      <c r="J275" s="31">
        <v>1524542</v>
      </c>
      <c r="K275" s="31">
        <v>870908</v>
      </c>
      <c r="L275" s="31">
        <v>4954422</v>
      </c>
      <c r="M275" s="31">
        <v>197905</v>
      </c>
      <c r="N275" s="31">
        <f t="shared" si="29"/>
        <v>28079271</v>
      </c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3:27" ht="12.75" customHeight="1">
      <c r="C276" s="65">
        <v>0</v>
      </c>
      <c r="D276" s="65"/>
      <c r="E276" s="65">
        <v>0</v>
      </c>
      <c r="F276" s="30"/>
      <c r="G276" s="65">
        <v>0</v>
      </c>
      <c r="H276" s="30"/>
      <c r="I276" s="65">
        <v>0</v>
      </c>
      <c r="J276" s="65">
        <v>0</v>
      </c>
      <c r="K276" s="65">
        <v>0</v>
      </c>
      <c r="L276" s="65">
        <v>0</v>
      </c>
      <c r="M276" s="65">
        <v>0</v>
      </c>
      <c r="N276" s="31">
        <f t="shared" si="29"/>
        <v>0</v>
      </c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s="7" customFormat="1" ht="12.75" customHeight="1">
      <c r="A277" s="7" t="s">
        <v>28</v>
      </c>
      <c r="B277" s="8" t="s">
        <v>384</v>
      </c>
      <c r="C277" s="32">
        <f>SUM(C279:C286)</f>
        <v>51491690</v>
      </c>
      <c r="D277" s="32"/>
      <c r="E277" s="32">
        <f aca="true" t="shared" si="30" ref="E277:N277">SUM(E279:E286)</f>
        <v>45331210</v>
      </c>
      <c r="F277" s="32"/>
      <c r="G277" s="32">
        <f t="shared" si="30"/>
        <v>70258473</v>
      </c>
      <c r="H277" s="32"/>
      <c r="I277" s="32">
        <f t="shared" si="30"/>
        <v>4381596</v>
      </c>
      <c r="J277" s="32">
        <f t="shared" si="30"/>
        <v>16105282</v>
      </c>
      <c r="K277" s="32">
        <f t="shared" si="30"/>
        <v>2782033</v>
      </c>
      <c r="L277" s="32">
        <f t="shared" si="30"/>
        <v>63063985</v>
      </c>
      <c r="M277" s="32">
        <f t="shared" si="30"/>
        <v>24700</v>
      </c>
      <c r="N277" s="32">
        <f t="shared" si="30"/>
        <v>253438969</v>
      </c>
      <c r="P277" s="14"/>
      <c r="Q277" s="17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3:27" ht="12.75" customHeight="1">
      <c r="C278" s="65">
        <v>0</v>
      </c>
      <c r="D278" s="65"/>
      <c r="E278" s="65">
        <v>0</v>
      </c>
      <c r="F278" s="30"/>
      <c r="G278" s="65">
        <v>0</v>
      </c>
      <c r="H278" s="30"/>
      <c r="I278" s="65">
        <v>0</v>
      </c>
      <c r="J278" s="65">
        <v>0</v>
      </c>
      <c r="K278" s="65">
        <v>0</v>
      </c>
      <c r="L278" s="65">
        <v>0</v>
      </c>
      <c r="M278" s="65">
        <v>0</v>
      </c>
      <c r="N278" s="31">
        <f t="shared" si="29"/>
        <v>0</v>
      </c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s="7" customFormat="1" ht="12.75" customHeight="1">
      <c r="A279" s="5" t="s">
        <v>385</v>
      </c>
      <c r="B279" s="6" t="s">
        <v>386</v>
      </c>
      <c r="C279" s="31">
        <v>7798583</v>
      </c>
      <c r="D279" s="31"/>
      <c r="E279" s="31">
        <v>8215458</v>
      </c>
      <c r="F279" s="31"/>
      <c r="G279" s="31">
        <v>10548747</v>
      </c>
      <c r="H279" s="31"/>
      <c r="I279" s="31">
        <v>812980</v>
      </c>
      <c r="J279" s="31">
        <v>3042830</v>
      </c>
      <c r="K279" s="31">
        <v>515780</v>
      </c>
      <c r="L279" s="31">
        <v>25059899</v>
      </c>
      <c r="M279" s="31">
        <v>23375</v>
      </c>
      <c r="N279" s="31">
        <f t="shared" si="29"/>
        <v>56017652</v>
      </c>
      <c r="O279" s="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2.75" customHeight="1">
      <c r="A280" s="5" t="s">
        <v>387</v>
      </c>
      <c r="B280" s="6" t="s">
        <v>388</v>
      </c>
      <c r="C280" s="31">
        <v>6922391</v>
      </c>
      <c r="D280" s="31"/>
      <c r="E280" s="31">
        <v>6589096</v>
      </c>
      <c r="F280" s="31"/>
      <c r="G280" s="31">
        <v>11267090</v>
      </c>
      <c r="H280" s="31"/>
      <c r="I280" s="31">
        <v>958919</v>
      </c>
      <c r="J280" s="31">
        <v>2417490</v>
      </c>
      <c r="K280" s="31">
        <v>364128</v>
      </c>
      <c r="L280" s="31">
        <v>2333383</v>
      </c>
      <c r="M280" s="31">
        <v>503</v>
      </c>
      <c r="N280" s="31">
        <f t="shared" si="29"/>
        <v>30853000</v>
      </c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customHeight="1">
      <c r="A281" s="5" t="s">
        <v>389</v>
      </c>
      <c r="B281" s="6" t="s">
        <v>390</v>
      </c>
      <c r="C281" s="31">
        <v>7341699</v>
      </c>
      <c r="D281" s="31"/>
      <c r="E281" s="31">
        <v>7454557</v>
      </c>
      <c r="F281" s="31"/>
      <c r="G281" s="31">
        <v>10404570</v>
      </c>
      <c r="H281" s="31"/>
      <c r="I281" s="31">
        <v>760942</v>
      </c>
      <c r="J281" s="31">
        <v>2518282</v>
      </c>
      <c r="K281" s="31">
        <v>629043</v>
      </c>
      <c r="L281" s="31">
        <v>10274821</v>
      </c>
      <c r="M281" s="31">
        <v>822</v>
      </c>
      <c r="N281" s="31">
        <f t="shared" si="29"/>
        <v>39384736</v>
      </c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12.75" customHeight="1">
      <c r="A282" s="5" t="s">
        <v>391</v>
      </c>
      <c r="B282" s="6" t="s">
        <v>392</v>
      </c>
      <c r="C282" s="31">
        <v>5277004</v>
      </c>
      <c r="D282" s="31"/>
      <c r="E282" s="31">
        <v>4196770</v>
      </c>
      <c r="F282" s="31"/>
      <c r="G282" s="31">
        <v>7594950</v>
      </c>
      <c r="H282" s="31"/>
      <c r="I282" s="31">
        <v>463826</v>
      </c>
      <c r="J282" s="31">
        <v>1682560</v>
      </c>
      <c r="K282" s="31">
        <v>407659</v>
      </c>
      <c r="L282" s="31">
        <v>9915108</v>
      </c>
      <c r="M282" s="31">
        <v>0</v>
      </c>
      <c r="N282" s="31">
        <f t="shared" si="29"/>
        <v>29537877</v>
      </c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2.75" customHeight="1">
      <c r="A283" s="5" t="s">
        <v>393</v>
      </c>
      <c r="B283" s="6" t="s">
        <v>394</v>
      </c>
      <c r="C283" s="31">
        <v>15076971</v>
      </c>
      <c r="D283" s="31"/>
      <c r="E283" s="31">
        <v>12210900</v>
      </c>
      <c r="F283" s="31"/>
      <c r="G283" s="31">
        <v>18962507</v>
      </c>
      <c r="H283" s="31"/>
      <c r="I283" s="31">
        <v>668164</v>
      </c>
      <c r="J283" s="31">
        <v>4031553</v>
      </c>
      <c r="K283" s="31">
        <v>442841</v>
      </c>
      <c r="L283" s="31">
        <v>8414061</v>
      </c>
      <c r="M283" s="31">
        <v>0</v>
      </c>
      <c r="N283" s="31">
        <f t="shared" si="29"/>
        <v>59806997</v>
      </c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customHeight="1">
      <c r="A284" s="5" t="s">
        <v>395</v>
      </c>
      <c r="B284" s="6" t="s">
        <v>388</v>
      </c>
      <c r="C284" s="31">
        <v>3330205</v>
      </c>
      <c r="D284" s="31"/>
      <c r="E284" s="31">
        <v>2722192</v>
      </c>
      <c r="F284" s="31"/>
      <c r="G284" s="31">
        <v>4911988</v>
      </c>
      <c r="H284" s="31"/>
      <c r="I284" s="31">
        <v>350132</v>
      </c>
      <c r="J284" s="31">
        <v>981572</v>
      </c>
      <c r="K284" s="31">
        <v>171015</v>
      </c>
      <c r="L284" s="31">
        <v>1839054</v>
      </c>
      <c r="M284" s="31">
        <v>0</v>
      </c>
      <c r="N284" s="31">
        <f t="shared" si="29"/>
        <v>14306158</v>
      </c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12.75" customHeight="1">
      <c r="A285" s="5" t="s">
        <v>396</v>
      </c>
      <c r="B285" s="6" t="s">
        <v>397</v>
      </c>
      <c r="C285" s="31">
        <v>3845323</v>
      </c>
      <c r="D285" s="31"/>
      <c r="E285" s="31">
        <v>2543382</v>
      </c>
      <c r="F285" s="31"/>
      <c r="G285" s="31">
        <v>4285979</v>
      </c>
      <c r="H285" s="31"/>
      <c r="I285" s="31">
        <v>232679</v>
      </c>
      <c r="J285" s="31">
        <v>859784</v>
      </c>
      <c r="K285" s="31">
        <v>179386</v>
      </c>
      <c r="L285" s="31">
        <v>3347896</v>
      </c>
      <c r="M285" s="31">
        <v>0</v>
      </c>
      <c r="N285" s="31">
        <f t="shared" si="29"/>
        <v>15294429</v>
      </c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12.75" customHeight="1">
      <c r="A286" s="5">
        <v>296</v>
      </c>
      <c r="B286" s="6" t="s">
        <v>398</v>
      </c>
      <c r="C286" s="31">
        <v>1899514</v>
      </c>
      <c r="D286" s="31"/>
      <c r="E286" s="31">
        <v>1398855</v>
      </c>
      <c r="F286" s="31"/>
      <c r="G286" s="31">
        <v>2282642</v>
      </c>
      <c r="H286" s="31"/>
      <c r="I286" s="31">
        <v>133954</v>
      </c>
      <c r="J286" s="31">
        <v>571211</v>
      </c>
      <c r="K286" s="31">
        <v>72181</v>
      </c>
      <c r="L286" s="31">
        <v>1879763</v>
      </c>
      <c r="M286" s="31">
        <v>0</v>
      </c>
      <c r="N286" s="31">
        <f t="shared" si="29"/>
        <v>8238120</v>
      </c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3:27" ht="12.75" customHeight="1">
      <c r="C287" s="65">
        <v>0</v>
      </c>
      <c r="D287" s="65"/>
      <c r="E287" s="65">
        <v>0</v>
      </c>
      <c r="F287" s="30"/>
      <c r="G287" s="65">
        <v>0</v>
      </c>
      <c r="H287" s="30"/>
      <c r="I287" s="65">
        <v>0</v>
      </c>
      <c r="J287" s="65">
        <v>0</v>
      </c>
      <c r="K287" s="65">
        <v>0</v>
      </c>
      <c r="L287" s="65">
        <v>0</v>
      </c>
      <c r="M287" s="65">
        <v>0</v>
      </c>
      <c r="N287" s="31">
        <f t="shared" si="29"/>
        <v>0</v>
      </c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s="7" customFormat="1" ht="12.75" customHeight="1">
      <c r="A288" s="7" t="s">
        <v>28</v>
      </c>
      <c r="B288" s="8" t="s">
        <v>399</v>
      </c>
      <c r="C288" s="32">
        <f>SUM(C290:C299)</f>
        <v>67055964</v>
      </c>
      <c r="D288" s="32"/>
      <c r="E288" s="32">
        <f aca="true" t="shared" si="31" ref="E288:N288">SUM(E290:E299)</f>
        <v>71009832</v>
      </c>
      <c r="F288" s="32"/>
      <c r="G288" s="32">
        <f t="shared" si="31"/>
        <v>108596462</v>
      </c>
      <c r="H288" s="32"/>
      <c r="I288" s="32">
        <f t="shared" si="31"/>
        <v>5598765</v>
      </c>
      <c r="J288" s="32">
        <f t="shared" si="31"/>
        <v>20172367</v>
      </c>
      <c r="K288" s="32">
        <f t="shared" si="31"/>
        <v>2037465</v>
      </c>
      <c r="L288" s="32">
        <f t="shared" si="31"/>
        <v>45465824</v>
      </c>
      <c r="M288" s="32">
        <f t="shared" si="31"/>
        <v>74202</v>
      </c>
      <c r="N288" s="32">
        <f t="shared" si="31"/>
        <v>320010881</v>
      </c>
      <c r="P288" s="14"/>
      <c r="Q288" s="17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3:27" ht="12.75" customHeight="1">
      <c r="C289" s="65">
        <v>0</v>
      </c>
      <c r="D289" s="65"/>
      <c r="E289" s="65">
        <v>0</v>
      </c>
      <c r="F289" s="30"/>
      <c r="G289" s="65">
        <v>0</v>
      </c>
      <c r="H289" s="30"/>
      <c r="I289" s="65">
        <v>0</v>
      </c>
      <c r="J289" s="65">
        <v>0</v>
      </c>
      <c r="K289" s="65">
        <v>0</v>
      </c>
      <c r="L289" s="65">
        <v>0</v>
      </c>
      <c r="M289" s="65">
        <v>0</v>
      </c>
      <c r="N289" s="31">
        <f t="shared" si="29"/>
        <v>0</v>
      </c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s="7" customFormat="1" ht="12.75" customHeight="1">
      <c r="A290" s="5" t="s">
        <v>400</v>
      </c>
      <c r="B290" s="6" t="s">
        <v>401</v>
      </c>
      <c r="C290" s="31">
        <v>3067563</v>
      </c>
      <c r="D290" s="31"/>
      <c r="E290" s="31">
        <v>4686089</v>
      </c>
      <c r="F290" s="31"/>
      <c r="G290" s="31">
        <v>5963689</v>
      </c>
      <c r="H290" s="31"/>
      <c r="I290" s="31">
        <v>461079</v>
      </c>
      <c r="J290" s="31">
        <v>1447072</v>
      </c>
      <c r="K290" s="31">
        <v>300864</v>
      </c>
      <c r="L290" s="31">
        <v>13499339</v>
      </c>
      <c r="M290" s="31">
        <v>0</v>
      </c>
      <c r="N290" s="31">
        <f t="shared" si="29"/>
        <v>29425695</v>
      </c>
      <c r="O290" s="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12.75" customHeight="1">
      <c r="A291" s="5" t="s">
        <v>402</v>
      </c>
      <c r="B291" s="6" t="s">
        <v>403</v>
      </c>
      <c r="C291" s="31">
        <v>4333394</v>
      </c>
      <c r="D291" s="31"/>
      <c r="E291" s="31">
        <v>5515470</v>
      </c>
      <c r="F291" s="31"/>
      <c r="G291" s="31">
        <v>5738529</v>
      </c>
      <c r="H291" s="31"/>
      <c r="I291" s="31">
        <v>402087</v>
      </c>
      <c r="J291" s="31">
        <v>1105593</v>
      </c>
      <c r="K291" s="31">
        <v>123551</v>
      </c>
      <c r="L291" s="31">
        <v>1157479</v>
      </c>
      <c r="M291" s="31">
        <v>0</v>
      </c>
      <c r="N291" s="31">
        <f t="shared" si="29"/>
        <v>18376103</v>
      </c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2.75" customHeight="1">
      <c r="A292" s="5" t="s">
        <v>404</v>
      </c>
      <c r="B292" s="6" t="s">
        <v>405</v>
      </c>
      <c r="C292" s="31">
        <v>5383009</v>
      </c>
      <c r="D292" s="31"/>
      <c r="E292" s="31">
        <v>6715688</v>
      </c>
      <c r="F292" s="31"/>
      <c r="G292" s="31">
        <v>7729566</v>
      </c>
      <c r="H292" s="31"/>
      <c r="I292" s="31">
        <v>558143</v>
      </c>
      <c r="J292" s="31">
        <v>1957319</v>
      </c>
      <c r="K292" s="31">
        <v>198133</v>
      </c>
      <c r="L292" s="31">
        <v>1883014</v>
      </c>
      <c r="M292" s="31">
        <v>0</v>
      </c>
      <c r="N292" s="31">
        <f t="shared" si="29"/>
        <v>24424872</v>
      </c>
      <c r="O292" s="19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customHeight="1">
      <c r="A293" s="5" t="s">
        <v>406</v>
      </c>
      <c r="B293" s="6" t="s">
        <v>407</v>
      </c>
      <c r="C293" s="31">
        <v>8791494</v>
      </c>
      <c r="D293" s="31"/>
      <c r="E293" s="31">
        <v>8161452</v>
      </c>
      <c r="F293" s="31"/>
      <c r="G293" s="31">
        <v>10851607</v>
      </c>
      <c r="H293" s="31"/>
      <c r="I293" s="31">
        <v>688227</v>
      </c>
      <c r="J293" s="31">
        <v>2216607</v>
      </c>
      <c r="K293" s="31">
        <v>434126</v>
      </c>
      <c r="L293" s="31">
        <v>7140791</v>
      </c>
      <c r="M293" s="31">
        <v>21</v>
      </c>
      <c r="N293" s="31">
        <f t="shared" si="29"/>
        <v>38284325</v>
      </c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2.75" customHeight="1">
      <c r="A294" s="5" t="s">
        <v>408</v>
      </c>
      <c r="B294" s="6" t="s">
        <v>409</v>
      </c>
      <c r="C294" s="31">
        <v>12396697</v>
      </c>
      <c r="D294" s="31"/>
      <c r="E294" s="31">
        <v>10081355</v>
      </c>
      <c r="F294" s="31"/>
      <c r="G294" s="31">
        <v>18700797</v>
      </c>
      <c r="H294" s="31"/>
      <c r="I294" s="31">
        <v>923176</v>
      </c>
      <c r="J294" s="31">
        <v>3863638</v>
      </c>
      <c r="K294" s="31">
        <v>359654</v>
      </c>
      <c r="L294" s="31">
        <v>7357412</v>
      </c>
      <c r="M294" s="31">
        <v>22029</v>
      </c>
      <c r="N294" s="31">
        <f t="shared" si="29"/>
        <v>53704758</v>
      </c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2.75" customHeight="1">
      <c r="A295" s="5" t="s">
        <v>410</v>
      </c>
      <c r="B295" s="6" t="s">
        <v>411</v>
      </c>
      <c r="C295" s="31">
        <v>7676437</v>
      </c>
      <c r="D295" s="31"/>
      <c r="E295" s="31">
        <v>8906235</v>
      </c>
      <c r="F295" s="31"/>
      <c r="G295" s="31">
        <v>15850238</v>
      </c>
      <c r="H295" s="31"/>
      <c r="I295" s="31">
        <v>751300</v>
      </c>
      <c r="J295" s="31">
        <v>1973195</v>
      </c>
      <c r="K295" s="31">
        <v>81395</v>
      </c>
      <c r="L295" s="31">
        <v>3178044</v>
      </c>
      <c r="M295" s="31">
        <v>9069</v>
      </c>
      <c r="N295" s="31">
        <f t="shared" si="29"/>
        <v>38425913</v>
      </c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customHeight="1">
      <c r="A296" s="5" t="s">
        <v>412</v>
      </c>
      <c r="B296" s="6" t="s">
        <v>413</v>
      </c>
      <c r="C296" s="31">
        <v>3285642</v>
      </c>
      <c r="D296" s="31"/>
      <c r="E296" s="31">
        <v>4544768</v>
      </c>
      <c r="F296" s="31"/>
      <c r="G296" s="31">
        <v>7103965</v>
      </c>
      <c r="H296" s="31"/>
      <c r="I296" s="31">
        <v>307556</v>
      </c>
      <c r="J296" s="31">
        <v>1407627</v>
      </c>
      <c r="K296" s="31">
        <v>62557</v>
      </c>
      <c r="L296" s="31">
        <v>724546</v>
      </c>
      <c r="M296" s="31">
        <v>0</v>
      </c>
      <c r="N296" s="31">
        <f t="shared" si="29"/>
        <v>17436661</v>
      </c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12.75" customHeight="1">
      <c r="A297" s="5" t="s">
        <v>414</v>
      </c>
      <c r="B297" s="6" t="s">
        <v>415</v>
      </c>
      <c r="C297" s="31">
        <v>6824883</v>
      </c>
      <c r="D297" s="31"/>
      <c r="E297" s="31">
        <v>6258123</v>
      </c>
      <c r="F297" s="31"/>
      <c r="G297" s="31">
        <v>11132765</v>
      </c>
      <c r="H297" s="31"/>
      <c r="I297" s="31">
        <v>436763</v>
      </c>
      <c r="J297" s="31">
        <v>2249034</v>
      </c>
      <c r="K297" s="31">
        <v>255770</v>
      </c>
      <c r="L297" s="31">
        <v>5116161</v>
      </c>
      <c r="M297" s="31">
        <v>35</v>
      </c>
      <c r="N297" s="31">
        <f t="shared" si="29"/>
        <v>32273534</v>
      </c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2.75" customHeight="1">
      <c r="A298" s="5" t="s">
        <v>416</v>
      </c>
      <c r="B298" s="6" t="s">
        <v>417</v>
      </c>
      <c r="C298" s="31">
        <v>9902681</v>
      </c>
      <c r="D298" s="31"/>
      <c r="E298" s="31">
        <v>10865464</v>
      </c>
      <c r="F298" s="31"/>
      <c r="G298" s="31">
        <v>15815962</v>
      </c>
      <c r="H298" s="31"/>
      <c r="I298" s="31">
        <v>623233</v>
      </c>
      <c r="J298" s="31">
        <v>2888972</v>
      </c>
      <c r="K298" s="31">
        <v>173015</v>
      </c>
      <c r="L298" s="31">
        <v>4868226</v>
      </c>
      <c r="M298" s="31">
        <v>42977</v>
      </c>
      <c r="N298" s="31">
        <f t="shared" si="29"/>
        <v>45180530</v>
      </c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customHeight="1">
      <c r="A299" s="5" t="s">
        <v>418</v>
      </c>
      <c r="B299" s="6" t="s">
        <v>419</v>
      </c>
      <c r="C299" s="31">
        <v>5394164</v>
      </c>
      <c r="D299" s="31"/>
      <c r="E299" s="31">
        <v>5275188</v>
      </c>
      <c r="F299" s="31"/>
      <c r="G299" s="31">
        <v>9709344</v>
      </c>
      <c r="H299" s="31"/>
      <c r="I299" s="31">
        <v>447201</v>
      </c>
      <c r="J299" s="31">
        <v>1063310</v>
      </c>
      <c r="K299" s="31">
        <v>48400</v>
      </c>
      <c r="L299" s="31">
        <v>540812</v>
      </c>
      <c r="M299" s="31">
        <v>71</v>
      </c>
      <c r="N299" s="31">
        <f t="shared" si="29"/>
        <v>22478490</v>
      </c>
      <c r="O299" s="19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3:27" ht="12.75" customHeight="1">
      <c r="C300" s="65">
        <v>0</v>
      </c>
      <c r="D300" s="65"/>
      <c r="E300" s="65">
        <v>0</v>
      </c>
      <c r="F300" s="30"/>
      <c r="G300" s="65">
        <v>0</v>
      </c>
      <c r="H300" s="30"/>
      <c r="I300" s="65">
        <v>0</v>
      </c>
      <c r="J300" s="65">
        <v>0</v>
      </c>
      <c r="K300" s="65">
        <v>0</v>
      </c>
      <c r="L300" s="65">
        <v>0</v>
      </c>
      <c r="M300" s="65">
        <v>0</v>
      </c>
      <c r="N300" s="31">
        <f t="shared" si="29"/>
        <v>0</v>
      </c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s="7" customFormat="1" ht="12.75" customHeight="1">
      <c r="A301" s="7" t="s">
        <v>28</v>
      </c>
      <c r="B301" s="8" t="s">
        <v>420</v>
      </c>
      <c r="C301" s="32">
        <f>SUM(C303:C309)</f>
        <v>37838509</v>
      </c>
      <c r="D301" s="32"/>
      <c r="E301" s="32">
        <f aca="true" t="shared" si="32" ref="E301:N301">SUM(E303:E309)</f>
        <v>18970596</v>
      </c>
      <c r="F301" s="32"/>
      <c r="G301" s="32">
        <f t="shared" si="32"/>
        <v>48618346</v>
      </c>
      <c r="H301" s="32"/>
      <c r="I301" s="32">
        <f t="shared" si="32"/>
        <v>4691972</v>
      </c>
      <c r="J301" s="32">
        <f t="shared" si="32"/>
        <v>11088417</v>
      </c>
      <c r="K301" s="32">
        <f t="shared" si="32"/>
        <v>959659</v>
      </c>
      <c r="L301" s="32">
        <f t="shared" si="32"/>
        <v>4480302</v>
      </c>
      <c r="M301" s="32">
        <f t="shared" si="32"/>
        <v>532055</v>
      </c>
      <c r="N301" s="32">
        <f t="shared" si="32"/>
        <v>127179856</v>
      </c>
      <c r="P301" s="14"/>
      <c r="Q301" s="17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3:27" ht="12.75" customHeight="1">
      <c r="C302" s="65">
        <v>0</v>
      </c>
      <c r="D302" s="65"/>
      <c r="E302" s="65">
        <v>0</v>
      </c>
      <c r="F302" s="30"/>
      <c r="G302" s="65">
        <v>0</v>
      </c>
      <c r="H302" s="30"/>
      <c r="I302" s="65">
        <v>0</v>
      </c>
      <c r="J302" s="65">
        <v>0</v>
      </c>
      <c r="K302" s="65">
        <v>0</v>
      </c>
      <c r="L302" s="65">
        <v>0</v>
      </c>
      <c r="M302" s="65">
        <v>0</v>
      </c>
      <c r="N302" s="31">
        <f t="shared" si="29"/>
        <v>0</v>
      </c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s="7" customFormat="1" ht="12.75" customHeight="1">
      <c r="A303" s="5" t="s">
        <v>421</v>
      </c>
      <c r="B303" s="6" t="s">
        <v>422</v>
      </c>
      <c r="C303" s="31">
        <v>2227846</v>
      </c>
      <c r="D303" s="31"/>
      <c r="E303" s="31">
        <v>1670717</v>
      </c>
      <c r="F303" s="31"/>
      <c r="G303" s="31">
        <v>3932205</v>
      </c>
      <c r="H303" s="31"/>
      <c r="I303" s="31">
        <v>499782</v>
      </c>
      <c r="J303" s="31">
        <v>652120</v>
      </c>
      <c r="K303" s="31">
        <v>166690</v>
      </c>
      <c r="L303" s="31">
        <v>2351311</v>
      </c>
      <c r="M303" s="31">
        <v>31914</v>
      </c>
      <c r="N303" s="31">
        <f t="shared" si="29"/>
        <v>11532585</v>
      </c>
      <c r="O303" s="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2.75" customHeight="1">
      <c r="A304" s="5" t="s">
        <v>423</v>
      </c>
      <c r="B304" s="6" t="s">
        <v>424</v>
      </c>
      <c r="C304" s="31">
        <v>6272486</v>
      </c>
      <c r="D304" s="31"/>
      <c r="E304" s="31">
        <v>2824915</v>
      </c>
      <c r="F304" s="31"/>
      <c r="G304" s="31">
        <v>6542548</v>
      </c>
      <c r="H304" s="31"/>
      <c r="I304" s="31">
        <v>354225</v>
      </c>
      <c r="J304" s="31">
        <v>1590874</v>
      </c>
      <c r="K304" s="31">
        <v>139189</v>
      </c>
      <c r="L304" s="31">
        <v>244210</v>
      </c>
      <c r="M304" s="31">
        <v>18712</v>
      </c>
      <c r="N304" s="31">
        <f t="shared" si="29"/>
        <v>17987159</v>
      </c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customHeight="1">
      <c r="A305" s="5" t="s">
        <v>425</v>
      </c>
      <c r="B305" s="6" t="s">
        <v>422</v>
      </c>
      <c r="C305" s="31">
        <v>8038472</v>
      </c>
      <c r="D305" s="31"/>
      <c r="E305" s="31">
        <v>3626520</v>
      </c>
      <c r="F305" s="31"/>
      <c r="G305" s="31">
        <v>9908759</v>
      </c>
      <c r="H305" s="31"/>
      <c r="I305" s="31">
        <v>842302</v>
      </c>
      <c r="J305" s="31">
        <v>1971393</v>
      </c>
      <c r="K305" s="31">
        <v>198450</v>
      </c>
      <c r="L305" s="31">
        <v>325304</v>
      </c>
      <c r="M305" s="31">
        <v>76612</v>
      </c>
      <c r="N305" s="31">
        <f t="shared" si="29"/>
        <v>24987812</v>
      </c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12.75" customHeight="1">
      <c r="A306" s="5" t="s">
        <v>426</v>
      </c>
      <c r="B306" s="6" t="s">
        <v>427</v>
      </c>
      <c r="C306" s="31">
        <v>5075670</v>
      </c>
      <c r="D306" s="31"/>
      <c r="E306" s="31">
        <v>2905312</v>
      </c>
      <c r="F306" s="31"/>
      <c r="G306" s="31">
        <v>6295616</v>
      </c>
      <c r="H306" s="31"/>
      <c r="I306" s="31">
        <v>1036088</v>
      </c>
      <c r="J306" s="31">
        <v>1502499</v>
      </c>
      <c r="K306" s="31">
        <v>84912</v>
      </c>
      <c r="L306" s="31">
        <v>688454</v>
      </c>
      <c r="M306" s="31">
        <v>102180</v>
      </c>
      <c r="N306" s="31">
        <f t="shared" si="29"/>
        <v>17690731</v>
      </c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2.75" customHeight="1">
      <c r="A307" s="5" t="s">
        <v>428</v>
      </c>
      <c r="B307" s="6" t="s">
        <v>429</v>
      </c>
      <c r="C307" s="31">
        <v>7549596</v>
      </c>
      <c r="D307" s="31"/>
      <c r="E307" s="31">
        <v>3679351</v>
      </c>
      <c r="F307" s="31"/>
      <c r="G307" s="31">
        <v>9466950</v>
      </c>
      <c r="H307" s="31"/>
      <c r="I307" s="31">
        <v>849983</v>
      </c>
      <c r="J307" s="31">
        <v>2630667</v>
      </c>
      <c r="K307" s="31">
        <v>153485</v>
      </c>
      <c r="L307" s="31">
        <v>573183</v>
      </c>
      <c r="M307" s="31">
        <v>9187</v>
      </c>
      <c r="N307" s="31">
        <f t="shared" si="29"/>
        <v>24912402</v>
      </c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customHeight="1">
      <c r="A308" s="5">
        <v>291</v>
      </c>
      <c r="B308" s="6" t="s">
        <v>430</v>
      </c>
      <c r="C308" s="31">
        <v>6022681</v>
      </c>
      <c r="D308" s="31"/>
      <c r="E308" s="31">
        <v>3114376</v>
      </c>
      <c r="F308" s="31"/>
      <c r="G308" s="31">
        <v>9475359</v>
      </c>
      <c r="H308" s="31"/>
      <c r="I308" s="31">
        <v>893259</v>
      </c>
      <c r="J308" s="31">
        <v>2193947</v>
      </c>
      <c r="K308" s="31">
        <v>185969</v>
      </c>
      <c r="L308" s="31">
        <v>221223</v>
      </c>
      <c r="M308" s="31">
        <v>149101</v>
      </c>
      <c r="N308" s="31">
        <f t="shared" si="29"/>
        <v>22255915</v>
      </c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12.75" customHeight="1">
      <c r="A309" s="5">
        <v>292</v>
      </c>
      <c r="B309" s="6" t="s">
        <v>431</v>
      </c>
      <c r="C309" s="31">
        <v>2651758</v>
      </c>
      <c r="D309" s="31"/>
      <c r="E309" s="31">
        <v>1149405</v>
      </c>
      <c r="F309" s="31"/>
      <c r="G309" s="31">
        <v>2996909</v>
      </c>
      <c r="H309" s="31"/>
      <c r="I309" s="31">
        <v>216333</v>
      </c>
      <c r="J309" s="31">
        <v>546917</v>
      </c>
      <c r="K309" s="31">
        <v>30964</v>
      </c>
      <c r="L309" s="31">
        <v>76617</v>
      </c>
      <c r="M309" s="31">
        <v>144349</v>
      </c>
      <c r="N309" s="31">
        <f t="shared" si="29"/>
        <v>7813252</v>
      </c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3:27" ht="12.75" customHeight="1">
      <c r="C310" s="65">
        <v>0</v>
      </c>
      <c r="D310" s="65"/>
      <c r="E310" s="65">
        <v>0</v>
      </c>
      <c r="F310" s="30"/>
      <c r="G310" s="65">
        <v>0</v>
      </c>
      <c r="H310" s="30"/>
      <c r="I310" s="65">
        <v>0</v>
      </c>
      <c r="J310" s="65">
        <v>0</v>
      </c>
      <c r="K310" s="65">
        <v>0</v>
      </c>
      <c r="L310" s="65">
        <v>0</v>
      </c>
      <c r="M310" s="65">
        <v>0</v>
      </c>
      <c r="N310" s="31">
        <f t="shared" si="29"/>
        <v>0</v>
      </c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s="7" customFormat="1" ht="12.75" customHeight="1">
      <c r="A311" s="7" t="s">
        <v>28</v>
      </c>
      <c r="B311" s="8" t="s">
        <v>432</v>
      </c>
      <c r="C311" s="32">
        <f>SUM(C313:C322)</f>
        <v>49029915</v>
      </c>
      <c r="D311" s="32"/>
      <c r="E311" s="32">
        <f aca="true" t="shared" si="33" ref="E311:N311">SUM(E313:E322)</f>
        <v>45977523</v>
      </c>
      <c r="F311" s="32"/>
      <c r="G311" s="32">
        <f t="shared" si="33"/>
        <v>81570469</v>
      </c>
      <c r="H311" s="32"/>
      <c r="I311" s="32">
        <f t="shared" si="33"/>
        <v>4404124</v>
      </c>
      <c r="J311" s="32">
        <f t="shared" si="33"/>
        <v>13579061</v>
      </c>
      <c r="K311" s="32">
        <f t="shared" si="33"/>
        <v>2205096</v>
      </c>
      <c r="L311" s="32">
        <f t="shared" si="33"/>
        <v>63987771</v>
      </c>
      <c r="M311" s="32">
        <f t="shared" si="33"/>
        <v>1975969</v>
      </c>
      <c r="N311" s="32">
        <f t="shared" si="33"/>
        <v>262729928</v>
      </c>
      <c r="P311" s="14"/>
      <c r="Q311" s="17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3:27" s="9" customFormat="1" ht="12.75" customHeight="1">
      <c r="C312" s="33">
        <v>0</v>
      </c>
      <c r="D312" s="33"/>
      <c r="E312" s="33">
        <v>0</v>
      </c>
      <c r="F312" s="34"/>
      <c r="G312" s="33">
        <v>0</v>
      </c>
      <c r="H312" s="34"/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5">
        <f t="shared" si="29"/>
        <v>0</v>
      </c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s="7" customFormat="1" ht="12.75" customHeight="1">
      <c r="A313" s="5" t="s">
        <v>433</v>
      </c>
      <c r="B313" s="6" t="s">
        <v>434</v>
      </c>
      <c r="C313" s="31">
        <v>2152031</v>
      </c>
      <c r="D313" s="31"/>
      <c r="E313" s="31">
        <v>1826976</v>
      </c>
      <c r="F313" s="31"/>
      <c r="G313" s="31">
        <v>2726489</v>
      </c>
      <c r="H313" s="31"/>
      <c r="I313" s="31">
        <v>281460</v>
      </c>
      <c r="J313" s="31">
        <v>780114</v>
      </c>
      <c r="K313" s="31">
        <v>115884</v>
      </c>
      <c r="L313" s="31">
        <v>281703</v>
      </c>
      <c r="M313" s="31">
        <v>81127</v>
      </c>
      <c r="N313" s="31">
        <f t="shared" si="29"/>
        <v>8245784</v>
      </c>
      <c r="O313" s="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customHeight="1">
      <c r="A314" s="5" t="s">
        <v>435</v>
      </c>
      <c r="B314" s="6" t="s">
        <v>436</v>
      </c>
      <c r="C314" s="31">
        <v>5237763</v>
      </c>
      <c r="D314" s="31"/>
      <c r="E314" s="31">
        <v>4282069</v>
      </c>
      <c r="F314" s="31"/>
      <c r="G314" s="31">
        <v>7415392</v>
      </c>
      <c r="H314" s="31"/>
      <c r="I314" s="31">
        <v>538270</v>
      </c>
      <c r="J314" s="31">
        <v>1692388</v>
      </c>
      <c r="K314" s="31">
        <v>384028</v>
      </c>
      <c r="L314" s="31">
        <v>7660625</v>
      </c>
      <c r="M314" s="31">
        <v>107366</v>
      </c>
      <c r="N314" s="31">
        <f t="shared" si="29"/>
        <v>27317901</v>
      </c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12.75" customHeight="1">
      <c r="A315" s="5" t="s">
        <v>437</v>
      </c>
      <c r="B315" s="6" t="s">
        <v>438</v>
      </c>
      <c r="C315" s="31">
        <v>6114994</v>
      </c>
      <c r="D315" s="31"/>
      <c r="E315" s="31">
        <v>7504109</v>
      </c>
      <c r="F315" s="31"/>
      <c r="G315" s="31">
        <v>13994345</v>
      </c>
      <c r="H315" s="31"/>
      <c r="I315" s="31">
        <v>672628</v>
      </c>
      <c r="J315" s="31">
        <v>2777527</v>
      </c>
      <c r="K315" s="31">
        <v>374256</v>
      </c>
      <c r="L315" s="31">
        <v>11656039</v>
      </c>
      <c r="M315" s="31">
        <v>286202</v>
      </c>
      <c r="N315" s="31">
        <f t="shared" si="29"/>
        <v>43380100</v>
      </c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2.75" customHeight="1">
      <c r="A316" s="5" t="s">
        <v>439</v>
      </c>
      <c r="B316" s="6" t="s">
        <v>440</v>
      </c>
      <c r="C316" s="31">
        <v>5559883</v>
      </c>
      <c r="D316" s="31"/>
      <c r="E316" s="31">
        <v>2804603</v>
      </c>
      <c r="F316" s="31"/>
      <c r="G316" s="31">
        <v>6832904</v>
      </c>
      <c r="H316" s="31"/>
      <c r="I316" s="31">
        <v>393030</v>
      </c>
      <c r="J316" s="31">
        <v>1307977</v>
      </c>
      <c r="K316" s="31">
        <v>85027</v>
      </c>
      <c r="L316" s="31">
        <v>2386994</v>
      </c>
      <c r="M316" s="31">
        <v>73</v>
      </c>
      <c r="N316" s="31">
        <f t="shared" si="29"/>
        <v>19370491</v>
      </c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customHeight="1">
      <c r="A317" s="5" t="s">
        <v>441</v>
      </c>
      <c r="B317" s="6" t="s">
        <v>442</v>
      </c>
      <c r="C317" s="31">
        <v>5986826</v>
      </c>
      <c r="D317" s="31"/>
      <c r="E317" s="31">
        <v>5331647</v>
      </c>
      <c r="F317" s="31"/>
      <c r="G317" s="31">
        <v>10409457</v>
      </c>
      <c r="H317" s="31"/>
      <c r="I317" s="31">
        <v>604121</v>
      </c>
      <c r="J317" s="31">
        <v>1565458</v>
      </c>
      <c r="K317" s="31">
        <v>221581</v>
      </c>
      <c r="L317" s="31">
        <v>7733400</v>
      </c>
      <c r="M317" s="31">
        <v>254880</v>
      </c>
      <c r="N317" s="31">
        <f t="shared" si="29"/>
        <v>32107370</v>
      </c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12.75" customHeight="1">
      <c r="A318" s="5" t="s">
        <v>443</v>
      </c>
      <c r="B318" s="6" t="s">
        <v>444</v>
      </c>
      <c r="C318" s="31">
        <v>8248852</v>
      </c>
      <c r="D318" s="31"/>
      <c r="E318" s="31">
        <v>7204983</v>
      </c>
      <c r="F318" s="31"/>
      <c r="G318" s="31">
        <v>11625412</v>
      </c>
      <c r="H318" s="31"/>
      <c r="I318" s="31">
        <v>503503</v>
      </c>
      <c r="J318" s="31">
        <v>1387267</v>
      </c>
      <c r="K318" s="31">
        <v>220185</v>
      </c>
      <c r="L318" s="31">
        <v>7452120</v>
      </c>
      <c r="M318" s="31">
        <v>349267</v>
      </c>
      <c r="N318" s="31">
        <f t="shared" si="29"/>
        <v>36991589</v>
      </c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2.75" customHeight="1">
      <c r="A319" s="5" t="s">
        <v>445</v>
      </c>
      <c r="B319" s="6" t="s">
        <v>436</v>
      </c>
      <c r="C319" s="31">
        <v>5632909</v>
      </c>
      <c r="D319" s="31"/>
      <c r="E319" s="31">
        <v>3561897</v>
      </c>
      <c r="F319" s="31"/>
      <c r="G319" s="31">
        <v>7657632</v>
      </c>
      <c r="H319" s="31"/>
      <c r="I319" s="31">
        <v>380470</v>
      </c>
      <c r="J319" s="31">
        <v>1515338</v>
      </c>
      <c r="K319" s="31">
        <v>365504</v>
      </c>
      <c r="L319" s="31">
        <v>13372380</v>
      </c>
      <c r="M319" s="31">
        <v>49374</v>
      </c>
      <c r="N319" s="31">
        <f t="shared" si="29"/>
        <v>32535504</v>
      </c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customHeight="1">
      <c r="A320" s="5" t="s">
        <v>446</v>
      </c>
      <c r="B320" s="6" t="s">
        <v>447</v>
      </c>
      <c r="C320" s="31">
        <v>5707510</v>
      </c>
      <c r="D320" s="31"/>
      <c r="E320" s="31">
        <v>10398465</v>
      </c>
      <c r="F320" s="31"/>
      <c r="G320" s="31">
        <v>14225590</v>
      </c>
      <c r="H320" s="31"/>
      <c r="I320" s="31">
        <v>643614</v>
      </c>
      <c r="J320" s="31">
        <v>1356298</v>
      </c>
      <c r="K320" s="31">
        <v>323256</v>
      </c>
      <c r="L320" s="31">
        <v>9042295</v>
      </c>
      <c r="M320" s="31">
        <v>670524</v>
      </c>
      <c r="N320" s="31">
        <f t="shared" si="29"/>
        <v>42367552</v>
      </c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12.75" customHeight="1">
      <c r="A321" s="5" t="s">
        <v>448</v>
      </c>
      <c r="B321" s="6" t="s">
        <v>449</v>
      </c>
      <c r="C321" s="31">
        <v>2398305</v>
      </c>
      <c r="D321" s="31"/>
      <c r="E321" s="31">
        <v>2202591</v>
      </c>
      <c r="F321" s="31"/>
      <c r="G321" s="31">
        <v>3699884</v>
      </c>
      <c r="H321" s="31"/>
      <c r="I321" s="31">
        <v>199784</v>
      </c>
      <c r="J321" s="31">
        <v>682212</v>
      </c>
      <c r="K321" s="31">
        <v>71631</v>
      </c>
      <c r="L321" s="31">
        <v>2515301</v>
      </c>
      <c r="M321" s="31">
        <v>176910</v>
      </c>
      <c r="N321" s="31">
        <f t="shared" si="29"/>
        <v>11946618</v>
      </c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2.75" customHeight="1">
      <c r="A322" s="5" t="s">
        <v>450</v>
      </c>
      <c r="B322" s="6" t="s">
        <v>296</v>
      </c>
      <c r="C322" s="31">
        <v>1990842</v>
      </c>
      <c r="D322" s="31"/>
      <c r="E322" s="31">
        <v>860183</v>
      </c>
      <c r="F322" s="31"/>
      <c r="G322" s="31">
        <v>2983364</v>
      </c>
      <c r="H322" s="31"/>
      <c r="I322" s="31">
        <v>187244</v>
      </c>
      <c r="J322" s="31">
        <v>514482</v>
      </c>
      <c r="K322" s="31">
        <v>43744</v>
      </c>
      <c r="L322" s="31">
        <v>1886914</v>
      </c>
      <c r="M322" s="31">
        <v>246</v>
      </c>
      <c r="N322" s="31">
        <f t="shared" si="29"/>
        <v>8467019</v>
      </c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3:27" ht="12.75" customHeight="1">
      <c r="C323" s="65">
        <v>0</v>
      </c>
      <c r="D323" s="65"/>
      <c r="E323" s="65">
        <v>0</v>
      </c>
      <c r="F323" s="30"/>
      <c r="G323" s="65">
        <v>0</v>
      </c>
      <c r="H323" s="30"/>
      <c r="I323" s="65">
        <v>0</v>
      </c>
      <c r="J323" s="65">
        <v>0</v>
      </c>
      <c r="K323" s="65">
        <v>0</v>
      </c>
      <c r="L323" s="65">
        <v>0</v>
      </c>
      <c r="M323" s="65">
        <v>0</v>
      </c>
      <c r="N323" s="31">
        <f t="shared" si="29"/>
        <v>0</v>
      </c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s="7" customFormat="1" ht="12.75" customHeight="1">
      <c r="A324" s="7" t="s">
        <v>28</v>
      </c>
      <c r="B324" s="8" t="s">
        <v>451</v>
      </c>
      <c r="C324" s="32">
        <f>SUM(C326:C328)</f>
        <v>23797002</v>
      </c>
      <c r="D324" s="32"/>
      <c r="E324" s="32">
        <f aca="true" t="shared" si="34" ref="E324:N324">SUM(E326:E328)</f>
        <v>16037538</v>
      </c>
      <c r="F324" s="32"/>
      <c r="G324" s="32">
        <f t="shared" si="34"/>
        <v>27572307</v>
      </c>
      <c r="H324" s="32"/>
      <c r="I324" s="32">
        <f t="shared" si="34"/>
        <v>2726490</v>
      </c>
      <c r="J324" s="32">
        <f t="shared" si="34"/>
        <v>7201596</v>
      </c>
      <c r="K324" s="32">
        <f t="shared" si="34"/>
        <v>1201230</v>
      </c>
      <c r="L324" s="32">
        <f t="shared" si="34"/>
        <v>4946569</v>
      </c>
      <c r="M324" s="32">
        <f t="shared" si="34"/>
        <v>520508</v>
      </c>
      <c r="N324" s="32">
        <f t="shared" si="34"/>
        <v>84003240</v>
      </c>
      <c r="P324" s="14"/>
      <c r="Q324" s="17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3:27" ht="12.75" customHeight="1">
      <c r="C325" s="65">
        <v>0</v>
      </c>
      <c r="D325" s="65"/>
      <c r="E325" s="65">
        <v>0</v>
      </c>
      <c r="F325" s="30"/>
      <c r="G325" s="65">
        <v>0</v>
      </c>
      <c r="H325" s="30"/>
      <c r="I325" s="65">
        <v>0</v>
      </c>
      <c r="J325" s="65">
        <v>0</v>
      </c>
      <c r="K325" s="65">
        <v>0</v>
      </c>
      <c r="L325" s="65">
        <v>0</v>
      </c>
      <c r="M325" s="65">
        <v>0</v>
      </c>
      <c r="N325" s="31">
        <f t="shared" si="29"/>
        <v>0</v>
      </c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customHeight="1">
      <c r="A326" s="5" t="s">
        <v>452</v>
      </c>
      <c r="B326" s="6" t="s">
        <v>451</v>
      </c>
      <c r="C326" s="31">
        <v>12279697</v>
      </c>
      <c r="D326" s="31"/>
      <c r="E326" s="31">
        <v>8074299</v>
      </c>
      <c r="F326" s="31"/>
      <c r="G326" s="31">
        <v>14347323</v>
      </c>
      <c r="H326" s="31"/>
      <c r="I326" s="31">
        <v>1486954</v>
      </c>
      <c r="J326" s="31">
        <v>3575993</v>
      </c>
      <c r="K326" s="31">
        <v>710811</v>
      </c>
      <c r="L326" s="31">
        <v>3585396</v>
      </c>
      <c r="M326" s="31">
        <v>248276</v>
      </c>
      <c r="N326" s="31">
        <f t="shared" si="29"/>
        <v>44308749</v>
      </c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2.75" customHeight="1">
      <c r="A327" s="5" t="s">
        <v>453</v>
      </c>
      <c r="B327" s="6" t="s">
        <v>454</v>
      </c>
      <c r="C327" s="31">
        <v>3156136</v>
      </c>
      <c r="D327" s="31"/>
      <c r="E327" s="31">
        <v>2628450</v>
      </c>
      <c r="F327" s="31"/>
      <c r="G327" s="31">
        <v>4484469</v>
      </c>
      <c r="H327" s="31"/>
      <c r="I327" s="31">
        <v>484080</v>
      </c>
      <c r="J327" s="31">
        <v>1084020</v>
      </c>
      <c r="K327" s="31">
        <v>189638</v>
      </c>
      <c r="L327" s="31">
        <v>344593</v>
      </c>
      <c r="M327" s="31">
        <v>217103</v>
      </c>
      <c r="N327" s="31">
        <f t="shared" si="29"/>
        <v>12588489</v>
      </c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2.75" customHeight="1">
      <c r="A328" s="5" t="s">
        <v>455</v>
      </c>
      <c r="B328" s="6" t="s">
        <v>456</v>
      </c>
      <c r="C328" s="31">
        <v>8361169</v>
      </c>
      <c r="D328" s="31"/>
      <c r="E328" s="31">
        <v>5334789</v>
      </c>
      <c r="F328" s="31"/>
      <c r="G328" s="31">
        <v>8740515</v>
      </c>
      <c r="H328" s="31"/>
      <c r="I328" s="31">
        <v>755456</v>
      </c>
      <c r="J328" s="31">
        <v>2541583</v>
      </c>
      <c r="K328" s="31">
        <v>300781</v>
      </c>
      <c r="L328" s="31">
        <v>1016580</v>
      </c>
      <c r="M328" s="31">
        <v>55129</v>
      </c>
      <c r="N328" s="31">
        <f t="shared" si="29"/>
        <v>27106002</v>
      </c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3:27" ht="12.75" customHeight="1">
      <c r="C329" s="65">
        <v>0</v>
      </c>
      <c r="D329" s="65"/>
      <c r="E329" s="65">
        <v>0</v>
      </c>
      <c r="F329" s="30"/>
      <c r="G329" s="65">
        <v>0</v>
      </c>
      <c r="H329" s="30"/>
      <c r="I329" s="65">
        <v>0</v>
      </c>
      <c r="J329" s="65">
        <v>0</v>
      </c>
      <c r="K329" s="65">
        <v>0</v>
      </c>
      <c r="L329" s="65">
        <v>0</v>
      </c>
      <c r="M329" s="65">
        <v>0</v>
      </c>
      <c r="N329" s="31">
        <f t="shared" si="29"/>
        <v>0</v>
      </c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s="7" customFormat="1" ht="12.75" customHeight="1">
      <c r="A330" s="7" t="s">
        <v>28</v>
      </c>
      <c r="B330" s="8" t="s">
        <v>457</v>
      </c>
      <c r="C330" s="32">
        <f>SUM(C332:C342)</f>
        <v>90145177</v>
      </c>
      <c r="D330" s="32"/>
      <c r="E330" s="32">
        <f aca="true" t="shared" si="35" ref="E330:N330">SUM(E332:E342)</f>
        <v>63859338</v>
      </c>
      <c r="F330" s="32"/>
      <c r="G330" s="32">
        <f t="shared" si="35"/>
        <v>101081600</v>
      </c>
      <c r="H330" s="32"/>
      <c r="I330" s="32">
        <f t="shared" si="35"/>
        <v>9542895</v>
      </c>
      <c r="J330" s="32">
        <f t="shared" si="35"/>
        <v>25937637</v>
      </c>
      <c r="K330" s="32">
        <f t="shared" si="35"/>
        <v>4313158</v>
      </c>
      <c r="L330" s="32">
        <f t="shared" si="35"/>
        <v>25703647</v>
      </c>
      <c r="M330" s="32">
        <f t="shared" si="35"/>
        <v>2295707</v>
      </c>
      <c r="N330" s="32">
        <f t="shared" si="35"/>
        <v>322879159</v>
      </c>
      <c r="P330" s="14"/>
      <c r="Q330" s="17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3:27" ht="12.75" customHeight="1">
      <c r="C331" s="65">
        <v>0</v>
      </c>
      <c r="D331" s="65"/>
      <c r="E331" s="65">
        <v>0</v>
      </c>
      <c r="F331" s="30"/>
      <c r="G331" s="65">
        <v>0</v>
      </c>
      <c r="H331" s="30"/>
      <c r="I331" s="65">
        <v>0</v>
      </c>
      <c r="J331" s="65">
        <v>0</v>
      </c>
      <c r="K331" s="65">
        <v>0</v>
      </c>
      <c r="L331" s="65">
        <v>0</v>
      </c>
      <c r="M331" s="65">
        <v>0</v>
      </c>
      <c r="N331" s="31">
        <f t="shared" si="29"/>
        <v>0</v>
      </c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customHeight="1">
      <c r="A332" s="5" t="s">
        <v>458</v>
      </c>
      <c r="B332" s="6" t="s">
        <v>457</v>
      </c>
      <c r="C332" s="31">
        <v>7386524</v>
      </c>
      <c r="D332" s="31"/>
      <c r="E332" s="31">
        <v>5877617</v>
      </c>
      <c r="F332" s="31"/>
      <c r="G332" s="31">
        <v>9678094</v>
      </c>
      <c r="H332" s="31"/>
      <c r="I332" s="31">
        <v>1003660</v>
      </c>
      <c r="J332" s="31">
        <v>2577397</v>
      </c>
      <c r="K332" s="31">
        <v>602591</v>
      </c>
      <c r="L332" s="31">
        <v>1048097</v>
      </c>
      <c r="M332" s="31">
        <v>268572</v>
      </c>
      <c r="N332" s="31">
        <f t="shared" si="29"/>
        <v>28442552</v>
      </c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s="7" customFormat="1" ht="12.75" customHeight="1">
      <c r="A333" s="5" t="s">
        <v>459</v>
      </c>
      <c r="B333" s="6" t="s">
        <v>460</v>
      </c>
      <c r="C333" s="31">
        <v>10889224</v>
      </c>
      <c r="D333" s="31"/>
      <c r="E333" s="31">
        <v>7223979</v>
      </c>
      <c r="F333" s="31"/>
      <c r="G333" s="31">
        <v>11090551</v>
      </c>
      <c r="H333" s="31"/>
      <c r="I333" s="31">
        <v>1372145</v>
      </c>
      <c r="J333" s="31">
        <v>3059865</v>
      </c>
      <c r="K333" s="31">
        <v>842671</v>
      </c>
      <c r="L333" s="31">
        <v>7457219</v>
      </c>
      <c r="M333" s="31">
        <v>192131</v>
      </c>
      <c r="N333" s="31">
        <f t="shared" si="29"/>
        <v>42127785</v>
      </c>
      <c r="O333" s="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2.75" customHeight="1">
      <c r="A334" s="5" t="s">
        <v>461</v>
      </c>
      <c r="B334" s="6" t="s">
        <v>462</v>
      </c>
      <c r="C334" s="31">
        <v>8392847</v>
      </c>
      <c r="D334" s="31"/>
      <c r="E334" s="31">
        <v>5365938</v>
      </c>
      <c r="F334" s="31"/>
      <c r="G334" s="31">
        <v>7562252</v>
      </c>
      <c r="H334" s="31"/>
      <c r="I334" s="31">
        <v>583776</v>
      </c>
      <c r="J334" s="31">
        <v>2563305</v>
      </c>
      <c r="K334" s="31">
        <v>273163</v>
      </c>
      <c r="L334" s="31">
        <v>816744</v>
      </c>
      <c r="M334" s="31">
        <v>118096</v>
      </c>
      <c r="N334" s="31">
        <f t="shared" si="29"/>
        <v>25676121</v>
      </c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customHeight="1">
      <c r="A335" s="5" t="s">
        <v>463</v>
      </c>
      <c r="B335" s="6" t="s">
        <v>464</v>
      </c>
      <c r="C335" s="31">
        <v>10542076</v>
      </c>
      <c r="D335" s="31"/>
      <c r="E335" s="31">
        <v>6267121</v>
      </c>
      <c r="F335" s="31"/>
      <c r="G335" s="31">
        <v>12608462</v>
      </c>
      <c r="H335" s="31"/>
      <c r="I335" s="31">
        <v>1178988</v>
      </c>
      <c r="J335" s="31">
        <v>2088026</v>
      </c>
      <c r="K335" s="31">
        <v>337139</v>
      </c>
      <c r="L335" s="31">
        <v>5084953</v>
      </c>
      <c r="M335" s="31">
        <v>248004</v>
      </c>
      <c r="N335" s="31">
        <f t="shared" si="29"/>
        <v>38354769</v>
      </c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12.75" customHeight="1">
      <c r="A336" s="5" t="s">
        <v>465</v>
      </c>
      <c r="B336" s="6" t="s">
        <v>466</v>
      </c>
      <c r="C336" s="31">
        <v>11665251</v>
      </c>
      <c r="D336" s="31"/>
      <c r="E336" s="31">
        <v>6821705</v>
      </c>
      <c r="F336" s="31"/>
      <c r="G336" s="31">
        <v>12686890</v>
      </c>
      <c r="H336" s="31"/>
      <c r="I336" s="31">
        <v>1198629</v>
      </c>
      <c r="J336" s="31">
        <v>3423135</v>
      </c>
      <c r="K336" s="31">
        <v>573223</v>
      </c>
      <c r="L336" s="31">
        <v>4441121</v>
      </c>
      <c r="M336" s="31">
        <v>258673</v>
      </c>
      <c r="N336" s="31">
        <f t="shared" si="29"/>
        <v>41068627</v>
      </c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2.75" customHeight="1">
      <c r="A337" s="5" t="s">
        <v>467</v>
      </c>
      <c r="B337" s="6" t="s">
        <v>468</v>
      </c>
      <c r="C337" s="31">
        <v>4937840</v>
      </c>
      <c r="D337" s="31"/>
      <c r="E337" s="31">
        <v>2660964</v>
      </c>
      <c r="F337" s="31"/>
      <c r="G337" s="31">
        <v>4599169</v>
      </c>
      <c r="H337" s="31"/>
      <c r="I337" s="31">
        <v>373012</v>
      </c>
      <c r="J337" s="31">
        <v>1220662</v>
      </c>
      <c r="K337" s="31">
        <v>156173</v>
      </c>
      <c r="L337" s="31">
        <v>317419</v>
      </c>
      <c r="M337" s="31">
        <v>95270</v>
      </c>
      <c r="N337" s="31">
        <f aca="true" t="shared" si="36" ref="N337:N361">SUM(C337:M337)</f>
        <v>14360509</v>
      </c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customHeight="1">
      <c r="A338" s="5" t="s">
        <v>469</v>
      </c>
      <c r="B338" s="6" t="s">
        <v>470</v>
      </c>
      <c r="C338" s="31">
        <v>11016598</v>
      </c>
      <c r="D338" s="31"/>
      <c r="E338" s="31">
        <v>9757470</v>
      </c>
      <c r="F338" s="31"/>
      <c r="G338" s="31">
        <v>12981523</v>
      </c>
      <c r="H338" s="31"/>
      <c r="I338" s="31">
        <v>1616379</v>
      </c>
      <c r="J338" s="31">
        <v>3274403</v>
      </c>
      <c r="K338" s="31">
        <v>495669</v>
      </c>
      <c r="L338" s="31">
        <v>2279595</v>
      </c>
      <c r="M338" s="31">
        <v>354579</v>
      </c>
      <c r="N338" s="31">
        <f t="shared" si="36"/>
        <v>41776216</v>
      </c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12.75" customHeight="1">
      <c r="A339" s="5" t="s">
        <v>471</v>
      </c>
      <c r="B339" s="6" t="s">
        <v>472</v>
      </c>
      <c r="C339" s="31">
        <v>6368383</v>
      </c>
      <c r="D339" s="31"/>
      <c r="E339" s="31">
        <v>5760226</v>
      </c>
      <c r="F339" s="31"/>
      <c r="G339" s="31">
        <v>7016597</v>
      </c>
      <c r="H339" s="31"/>
      <c r="I339" s="31">
        <v>545315</v>
      </c>
      <c r="J339" s="31">
        <v>2316748</v>
      </c>
      <c r="K339" s="31">
        <v>228481</v>
      </c>
      <c r="L339" s="31">
        <v>607321</v>
      </c>
      <c r="M339" s="31">
        <v>160988</v>
      </c>
      <c r="N339" s="31">
        <f t="shared" si="36"/>
        <v>23004059</v>
      </c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2.75" customHeight="1">
      <c r="A340" s="5" t="s">
        <v>473</v>
      </c>
      <c r="B340" s="6" t="s">
        <v>460</v>
      </c>
      <c r="C340" s="31">
        <v>10759000</v>
      </c>
      <c r="D340" s="31"/>
      <c r="E340" s="31">
        <v>8433227</v>
      </c>
      <c r="F340" s="31"/>
      <c r="G340" s="31">
        <v>10179685</v>
      </c>
      <c r="H340" s="31"/>
      <c r="I340" s="31">
        <v>785533</v>
      </c>
      <c r="J340" s="31">
        <v>3216213</v>
      </c>
      <c r="K340" s="31">
        <v>545073</v>
      </c>
      <c r="L340" s="31">
        <v>2040217</v>
      </c>
      <c r="M340" s="31">
        <v>463686</v>
      </c>
      <c r="N340" s="31">
        <f t="shared" si="36"/>
        <v>36422634</v>
      </c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customHeight="1">
      <c r="A341" s="5" t="s">
        <v>474</v>
      </c>
      <c r="B341" s="6" t="s">
        <v>475</v>
      </c>
      <c r="C341" s="31">
        <v>4429668</v>
      </c>
      <c r="D341" s="31"/>
      <c r="E341" s="31">
        <v>3156293</v>
      </c>
      <c r="F341" s="31"/>
      <c r="G341" s="31">
        <v>4939490</v>
      </c>
      <c r="H341" s="31"/>
      <c r="I341" s="31">
        <v>574173</v>
      </c>
      <c r="J341" s="31">
        <v>1155473</v>
      </c>
      <c r="K341" s="31">
        <v>201231</v>
      </c>
      <c r="L341" s="31">
        <v>1346411</v>
      </c>
      <c r="M341" s="31">
        <v>62870</v>
      </c>
      <c r="N341" s="31">
        <f t="shared" si="36"/>
        <v>15865609</v>
      </c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2.75" customHeight="1">
      <c r="A342" s="5" t="s">
        <v>476</v>
      </c>
      <c r="B342" s="6" t="s">
        <v>477</v>
      </c>
      <c r="C342" s="31">
        <v>3757766</v>
      </c>
      <c r="D342" s="31"/>
      <c r="E342" s="31">
        <v>2534798</v>
      </c>
      <c r="F342" s="31"/>
      <c r="G342" s="31">
        <v>7738887</v>
      </c>
      <c r="H342" s="31"/>
      <c r="I342" s="31">
        <v>311285</v>
      </c>
      <c r="J342" s="31">
        <v>1042410</v>
      </c>
      <c r="K342" s="31">
        <v>57744</v>
      </c>
      <c r="L342" s="31">
        <v>264550</v>
      </c>
      <c r="M342" s="31">
        <v>72838</v>
      </c>
      <c r="N342" s="31">
        <f t="shared" si="36"/>
        <v>15780278</v>
      </c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3:27" ht="12.75" customHeight="1">
      <c r="C343" s="65">
        <v>0</v>
      </c>
      <c r="D343" s="65"/>
      <c r="E343" s="65">
        <v>0</v>
      </c>
      <c r="F343" s="30"/>
      <c r="G343" s="65">
        <v>0</v>
      </c>
      <c r="H343" s="30"/>
      <c r="I343" s="65">
        <v>0</v>
      </c>
      <c r="J343" s="65">
        <v>0</v>
      </c>
      <c r="K343" s="65">
        <v>0</v>
      </c>
      <c r="L343" s="65">
        <v>0</v>
      </c>
      <c r="M343" s="65">
        <v>0</v>
      </c>
      <c r="N343" s="31">
        <f t="shared" si="36"/>
        <v>0</v>
      </c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s="7" customFormat="1" ht="12.75" customHeight="1">
      <c r="A344" s="7" t="s">
        <v>28</v>
      </c>
      <c r="B344" s="8" t="s">
        <v>478</v>
      </c>
      <c r="C344" s="32">
        <f>SUM(C346:C351)</f>
        <v>18959207</v>
      </c>
      <c r="D344" s="32"/>
      <c r="E344" s="32">
        <f aca="true" t="shared" si="37" ref="E344:N344">SUM(E346:E351)</f>
        <v>14262847</v>
      </c>
      <c r="F344" s="32"/>
      <c r="G344" s="32">
        <f t="shared" si="37"/>
        <v>26278262</v>
      </c>
      <c r="H344" s="32"/>
      <c r="I344" s="32">
        <f t="shared" si="37"/>
        <v>2070363</v>
      </c>
      <c r="J344" s="32">
        <f t="shared" si="37"/>
        <v>7737281</v>
      </c>
      <c r="K344" s="32">
        <f t="shared" si="37"/>
        <v>884714</v>
      </c>
      <c r="L344" s="32">
        <f t="shared" si="37"/>
        <v>8537534</v>
      </c>
      <c r="M344" s="32">
        <f t="shared" si="37"/>
        <v>1639402</v>
      </c>
      <c r="N344" s="32">
        <f t="shared" si="37"/>
        <v>80369610</v>
      </c>
      <c r="P344" s="14"/>
      <c r="Q344" s="17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3:27" ht="12.75" customHeight="1">
      <c r="C345" s="65">
        <v>0</v>
      </c>
      <c r="D345" s="65"/>
      <c r="E345" s="65">
        <v>0</v>
      </c>
      <c r="F345" s="30"/>
      <c r="G345" s="65">
        <v>0</v>
      </c>
      <c r="H345" s="30"/>
      <c r="I345" s="65">
        <v>0</v>
      </c>
      <c r="J345" s="65">
        <v>0</v>
      </c>
      <c r="K345" s="65">
        <v>0</v>
      </c>
      <c r="L345" s="65">
        <v>0</v>
      </c>
      <c r="M345" s="65">
        <v>0</v>
      </c>
      <c r="N345" s="31">
        <f t="shared" si="36"/>
        <v>0</v>
      </c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2.75" customHeight="1">
      <c r="A346" s="5" t="s">
        <v>479</v>
      </c>
      <c r="B346" s="6" t="s">
        <v>480</v>
      </c>
      <c r="C346" s="31">
        <v>6024697</v>
      </c>
      <c r="D346" s="31"/>
      <c r="E346" s="31">
        <v>4884938</v>
      </c>
      <c r="F346" s="31"/>
      <c r="G346" s="31">
        <v>9156166</v>
      </c>
      <c r="H346" s="31"/>
      <c r="I346" s="31">
        <v>734253</v>
      </c>
      <c r="J346" s="31">
        <v>2947838</v>
      </c>
      <c r="K346" s="31">
        <v>466339</v>
      </c>
      <c r="L346" s="31">
        <v>6500649</v>
      </c>
      <c r="M346" s="31">
        <v>422993</v>
      </c>
      <c r="N346" s="31">
        <f t="shared" si="36"/>
        <v>31137873</v>
      </c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s="7" customFormat="1" ht="12.75" customHeight="1">
      <c r="A347" s="5" t="s">
        <v>481</v>
      </c>
      <c r="B347" s="6" t="s">
        <v>482</v>
      </c>
      <c r="C347" s="31">
        <v>4224700</v>
      </c>
      <c r="D347" s="31"/>
      <c r="E347" s="31">
        <v>3383647</v>
      </c>
      <c r="F347" s="31"/>
      <c r="G347" s="31">
        <v>6283902</v>
      </c>
      <c r="H347" s="31"/>
      <c r="I347" s="31">
        <v>472541</v>
      </c>
      <c r="J347" s="31">
        <v>1905125</v>
      </c>
      <c r="K347" s="31">
        <v>187625</v>
      </c>
      <c r="L347" s="31">
        <v>1518361</v>
      </c>
      <c r="M347" s="31">
        <v>339979</v>
      </c>
      <c r="N347" s="31">
        <f t="shared" si="36"/>
        <v>18315880</v>
      </c>
      <c r="O347" s="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2.75" customHeight="1">
      <c r="A348" s="5" t="s">
        <v>483</v>
      </c>
      <c r="B348" s="6" t="s">
        <v>484</v>
      </c>
      <c r="C348" s="31">
        <v>1950176</v>
      </c>
      <c r="D348" s="31"/>
      <c r="E348" s="31">
        <v>1152414</v>
      </c>
      <c r="F348" s="31"/>
      <c r="G348" s="31">
        <v>2789637</v>
      </c>
      <c r="H348" s="31"/>
      <c r="I348" s="31">
        <v>264586</v>
      </c>
      <c r="J348" s="31">
        <v>838769</v>
      </c>
      <c r="K348" s="31">
        <v>80493</v>
      </c>
      <c r="L348" s="31">
        <v>231474</v>
      </c>
      <c r="M348" s="31">
        <v>266829</v>
      </c>
      <c r="N348" s="31">
        <f t="shared" si="36"/>
        <v>7574378</v>
      </c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2.75" customHeight="1">
      <c r="A349" s="5" t="s">
        <v>485</v>
      </c>
      <c r="B349" s="6" t="s">
        <v>480</v>
      </c>
      <c r="C349" s="31">
        <v>1923097</v>
      </c>
      <c r="D349" s="31"/>
      <c r="E349" s="31">
        <v>2081688</v>
      </c>
      <c r="F349" s="31"/>
      <c r="G349" s="31">
        <v>2224377</v>
      </c>
      <c r="H349" s="31"/>
      <c r="I349" s="31">
        <v>181513</v>
      </c>
      <c r="J349" s="31">
        <v>616052</v>
      </c>
      <c r="K349" s="31">
        <v>43457</v>
      </c>
      <c r="L349" s="31">
        <v>111454</v>
      </c>
      <c r="M349" s="31">
        <v>328629</v>
      </c>
      <c r="N349" s="31">
        <f t="shared" si="36"/>
        <v>7510267</v>
      </c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customHeight="1">
      <c r="A350" s="5" t="s">
        <v>486</v>
      </c>
      <c r="B350" s="6" t="s">
        <v>487</v>
      </c>
      <c r="C350" s="31">
        <v>1100399</v>
      </c>
      <c r="D350" s="31"/>
      <c r="E350" s="31">
        <v>543395</v>
      </c>
      <c r="F350" s="31"/>
      <c r="G350" s="31">
        <v>1763118</v>
      </c>
      <c r="H350" s="31"/>
      <c r="I350" s="31">
        <v>133739</v>
      </c>
      <c r="J350" s="31">
        <v>344548</v>
      </c>
      <c r="K350" s="31">
        <v>25099</v>
      </c>
      <c r="L350" s="31">
        <v>38534</v>
      </c>
      <c r="M350" s="31">
        <v>131089</v>
      </c>
      <c r="N350" s="31">
        <f t="shared" si="36"/>
        <v>4079921</v>
      </c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2.75" customHeight="1">
      <c r="A351" s="5" t="s">
        <v>488</v>
      </c>
      <c r="B351" s="6" t="s">
        <v>489</v>
      </c>
      <c r="C351" s="31">
        <v>3736138</v>
      </c>
      <c r="D351" s="31"/>
      <c r="E351" s="31">
        <v>2216765</v>
      </c>
      <c r="F351" s="31"/>
      <c r="G351" s="31">
        <v>4061062</v>
      </c>
      <c r="H351" s="31"/>
      <c r="I351" s="31">
        <v>283731</v>
      </c>
      <c r="J351" s="31">
        <v>1084949</v>
      </c>
      <c r="K351" s="31">
        <v>81701</v>
      </c>
      <c r="L351" s="31">
        <v>137062</v>
      </c>
      <c r="M351" s="31">
        <v>149883</v>
      </c>
      <c r="N351" s="31">
        <f t="shared" si="36"/>
        <v>11751291</v>
      </c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3:27" ht="12.75" customHeight="1">
      <c r="C352" s="65">
        <v>0</v>
      </c>
      <c r="D352" s="65"/>
      <c r="E352" s="65">
        <v>0</v>
      </c>
      <c r="F352" s="30"/>
      <c r="G352" s="65">
        <v>0</v>
      </c>
      <c r="H352" s="30"/>
      <c r="I352" s="65">
        <v>0</v>
      </c>
      <c r="J352" s="65">
        <v>0</v>
      </c>
      <c r="K352" s="65">
        <v>0</v>
      </c>
      <c r="L352" s="65">
        <v>0</v>
      </c>
      <c r="M352" s="65">
        <v>0</v>
      </c>
      <c r="N352" s="31">
        <f t="shared" si="36"/>
        <v>0</v>
      </c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s="7" customFormat="1" ht="12.75" customHeight="1">
      <c r="A353" s="7" t="s">
        <v>28</v>
      </c>
      <c r="B353" s="8" t="s">
        <v>490</v>
      </c>
      <c r="C353" s="32">
        <f>SUM(C355:C361)</f>
        <v>37991417</v>
      </c>
      <c r="D353" s="32"/>
      <c r="E353" s="32">
        <f aca="true" t="shared" si="38" ref="E353:N353">SUM(E355:E361)</f>
        <v>46831766</v>
      </c>
      <c r="F353" s="32"/>
      <c r="G353" s="32">
        <f t="shared" si="38"/>
        <v>59866095</v>
      </c>
      <c r="H353" s="32"/>
      <c r="I353" s="32">
        <f t="shared" si="38"/>
        <v>4287596</v>
      </c>
      <c r="J353" s="32">
        <f t="shared" si="38"/>
        <v>15385324</v>
      </c>
      <c r="K353" s="32">
        <f t="shared" si="38"/>
        <v>2468495</v>
      </c>
      <c r="L353" s="32">
        <f t="shared" si="38"/>
        <v>15479258</v>
      </c>
      <c r="M353" s="32">
        <f t="shared" si="38"/>
        <v>882566</v>
      </c>
      <c r="N353" s="32">
        <f t="shared" si="38"/>
        <v>183192517</v>
      </c>
      <c r="P353" s="14"/>
      <c r="Q353" s="17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3:27" ht="12.75" customHeight="1">
      <c r="C354" s="65">
        <v>0</v>
      </c>
      <c r="D354" s="65"/>
      <c r="E354" s="65">
        <v>0</v>
      </c>
      <c r="F354" s="30"/>
      <c r="G354" s="65">
        <v>0</v>
      </c>
      <c r="H354" s="30"/>
      <c r="I354" s="65">
        <v>0</v>
      </c>
      <c r="J354" s="65">
        <v>0</v>
      </c>
      <c r="K354" s="65">
        <v>0</v>
      </c>
      <c r="L354" s="65">
        <v>0</v>
      </c>
      <c r="M354" s="65">
        <v>0</v>
      </c>
      <c r="N354" s="31">
        <f t="shared" si="36"/>
        <v>0</v>
      </c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s="9" customFormat="1" ht="12.75" customHeight="1">
      <c r="A355" s="23" t="s">
        <v>491</v>
      </c>
      <c r="B355" s="24" t="s">
        <v>492</v>
      </c>
      <c r="C355" s="35">
        <v>4365123</v>
      </c>
      <c r="D355" s="35"/>
      <c r="E355" s="35">
        <v>5174980</v>
      </c>
      <c r="F355" s="35"/>
      <c r="G355" s="35">
        <v>6723480</v>
      </c>
      <c r="H355" s="35"/>
      <c r="I355" s="35">
        <v>483540</v>
      </c>
      <c r="J355" s="35">
        <v>1459265</v>
      </c>
      <c r="K355" s="35">
        <v>279314</v>
      </c>
      <c r="L355" s="35">
        <v>1382655</v>
      </c>
      <c r="M355" s="35">
        <v>202835</v>
      </c>
      <c r="N355" s="35">
        <f t="shared" si="36"/>
        <v>20071192</v>
      </c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s="7" customFormat="1" ht="12.75" customHeight="1">
      <c r="A356" s="5" t="s">
        <v>493</v>
      </c>
      <c r="B356" s="6" t="s">
        <v>490</v>
      </c>
      <c r="C356" s="31">
        <v>14015113</v>
      </c>
      <c r="D356" s="31"/>
      <c r="E356" s="31">
        <v>18033121</v>
      </c>
      <c r="F356" s="31"/>
      <c r="G356" s="31">
        <v>19313955</v>
      </c>
      <c r="H356" s="31"/>
      <c r="I356" s="31">
        <v>1868637</v>
      </c>
      <c r="J356" s="31">
        <v>5828872</v>
      </c>
      <c r="K356" s="31">
        <v>1085367</v>
      </c>
      <c r="L356" s="31">
        <v>2977550</v>
      </c>
      <c r="M356" s="31">
        <v>282392</v>
      </c>
      <c r="N356" s="31">
        <f t="shared" si="36"/>
        <v>63405007</v>
      </c>
      <c r="O356" s="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12.75" customHeight="1">
      <c r="A357" s="5" t="s">
        <v>494</v>
      </c>
      <c r="B357" s="6" t="s">
        <v>490</v>
      </c>
      <c r="C357" s="31">
        <v>5796536</v>
      </c>
      <c r="D357" s="31"/>
      <c r="E357" s="31">
        <v>6599441</v>
      </c>
      <c r="F357" s="31"/>
      <c r="G357" s="31">
        <v>9244725</v>
      </c>
      <c r="H357" s="31"/>
      <c r="I357" s="31">
        <v>499179</v>
      </c>
      <c r="J357" s="31">
        <v>2006043</v>
      </c>
      <c r="K357" s="31">
        <v>332445</v>
      </c>
      <c r="L357" s="31">
        <v>905326</v>
      </c>
      <c r="M357" s="31">
        <v>172899</v>
      </c>
      <c r="N357" s="31">
        <f t="shared" si="36"/>
        <v>25556594</v>
      </c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2.75" customHeight="1">
      <c r="A358" s="5" t="s">
        <v>495</v>
      </c>
      <c r="B358" s="6" t="s">
        <v>496</v>
      </c>
      <c r="C358" s="31">
        <v>3361318</v>
      </c>
      <c r="D358" s="31"/>
      <c r="E358" s="31">
        <v>3515365</v>
      </c>
      <c r="F358" s="31"/>
      <c r="G358" s="31">
        <v>5323776</v>
      </c>
      <c r="H358" s="31"/>
      <c r="I358" s="31">
        <v>215712</v>
      </c>
      <c r="J358" s="31">
        <v>992662</v>
      </c>
      <c r="K358" s="31">
        <v>178912</v>
      </c>
      <c r="L358" s="31">
        <v>3591442</v>
      </c>
      <c r="M358" s="31">
        <v>0</v>
      </c>
      <c r="N358" s="31">
        <f t="shared" si="36"/>
        <v>17179187</v>
      </c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customHeight="1">
      <c r="A359" s="5" t="s">
        <v>497</v>
      </c>
      <c r="B359" s="6" t="s">
        <v>498</v>
      </c>
      <c r="C359" s="31">
        <v>2147724</v>
      </c>
      <c r="D359" s="31"/>
      <c r="E359" s="31">
        <v>3042637</v>
      </c>
      <c r="F359" s="31"/>
      <c r="G359" s="31">
        <v>3552099</v>
      </c>
      <c r="H359" s="31"/>
      <c r="I359" s="31">
        <v>203355</v>
      </c>
      <c r="J359" s="31">
        <v>654150</v>
      </c>
      <c r="K359" s="31">
        <v>59608</v>
      </c>
      <c r="L359" s="31">
        <v>162382</v>
      </c>
      <c r="M359" s="31">
        <v>39969</v>
      </c>
      <c r="N359" s="31">
        <f t="shared" si="36"/>
        <v>9861924</v>
      </c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12.75" customHeight="1">
      <c r="A360" s="5" t="s">
        <v>499</v>
      </c>
      <c r="B360" s="6" t="s">
        <v>500</v>
      </c>
      <c r="C360" s="31">
        <v>2995704</v>
      </c>
      <c r="D360" s="31"/>
      <c r="E360" s="31">
        <v>4289587</v>
      </c>
      <c r="F360" s="31"/>
      <c r="G360" s="31">
        <v>6712792</v>
      </c>
      <c r="H360" s="31"/>
      <c r="I360" s="31">
        <v>422306</v>
      </c>
      <c r="J360" s="31">
        <v>1821481</v>
      </c>
      <c r="K360" s="31">
        <v>227686</v>
      </c>
      <c r="L360" s="31">
        <v>895991</v>
      </c>
      <c r="M360" s="31">
        <v>184151</v>
      </c>
      <c r="N360" s="31">
        <f t="shared" si="36"/>
        <v>17549698</v>
      </c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2.75" customHeight="1">
      <c r="A361" s="5" t="s">
        <v>501</v>
      </c>
      <c r="B361" s="6" t="s">
        <v>502</v>
      </c>
      <c r="C361" s="31">
        <v>5309899</v>
      </c>
      <c r="D361" s="31"/>
      <c r="E361" s="31">
        <v>6176635</v>
      </c>
      <c r="F361" s="31"/>
      <c r="G361" s="31">
        <v>8995268</v>
      </c>
      <c r="H361" s="31"/>
      <c r="I361" s="31">
        <v>594867</v>
      </c>
      <c r="J361" s="31">
        <v>2622851</v>
      </c>
      <c r="K361" s="31">
        <v>305163</v>
      </c>
      <c r="L361" s="31">
        <v>5563912</v>
      </c>
      <c r="M361" s="31">
        <v>320</v>
      </c>
      <c r="N361" s="31">
        <f t="shared" si="36"/>
        <v>29568915</v>
      </c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customHeight="1">
      <c r="A362" s="5"/>
      <c r="B362" s="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5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12.75" customHeight="1">
      <c r="A363" s="5"/>
      <c r="B363" s="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5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2.75" customHeight="1">
      <c r="A364" s="5"/>
      <c r="B364" s="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5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customHeight="1">
      <c r="A365" s="5"/>
      <c r="B365" s="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5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2.75" customHeight="1">
      <c r="A366" s="5"/>
      <c r="B366" s="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5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2.75" customHeight="1">
      <c r="A367" s="5"/>
      <c r="B367" s="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5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customHeight="1">
      <c r="A368" s="5"/>
      <c r="B368" s="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5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2.75" customHeight="1">
      <c r="A369" s="5"/>
      <c r="B369" s="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5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2.75" customHeight="1">
      <c r="A370" s="5"/>
      <c r="B370" s="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5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customHeight="1">
      <c r="A371" s="5"/>
      <c r="B371" s="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5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12.75" customHeight="1">
      <c r="A372" s="5"/>
      <c r="B372" s="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5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2.75" customHeight="1">
      <c r="A373" s="5"/>
      <c r="B373" s="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5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customHeight="1">
      <c r="A374" s="5"/>
      <c r="B374" s="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5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12.75" customHeight="1">
      <c r="A375" s="5"/>
      <c r="B375" s="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5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2.75" customHeight="1">
      <c r="A376" s="5"/>
      <c r="B376" s="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5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customHeight="1">
      <c r="A377" s="5"/>
      <c r="B377" s="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5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2.75" customHeight="1">
      <c r="A378" s="5"/>
      <c r="B378" s="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5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2.75" customHeight="1">
      <c r="A379" s="5"/>
      <c r="B379" s="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5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customHeight="1">
      <c r="A380" s="5"/>
      <c r="B380" s="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5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2.75" customHeight="1">
      <c r="A381" s="5"/>
      <c r="B381" s="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5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2.75" customHeight="1">
      <c r="A382" s="5"/>
      <c r="B382" s="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5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customHeight="1">
      <c r="A383" s="5"/>
      <c r="B383" s="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5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12.75" customHeight="1">
      <c r="A384" s="5"/>
      <c r="B384" s="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5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2.75" customHeight="1">
      <c r="A385" s="5"/>
      <c r="B385" s="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5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customHeight="1">
      <c r="A386" s="5"/>
      <c r="B386" s="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5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12.75" customHeight="1">
      <c r="A387" s="5"/>
      <c r="B387" s="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5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2.75" customHeight="1">
      <c r="A388" s="5"/>
      <c r="B388" s="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5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customHeight="1">
      <c r="A389" s="5"/>
      <c r="B389" s="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5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12.75" customHeight="1">
      <c r="A390" s="5"/>
      <c r="B390" s="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5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2.75" customHeight="1">
      <c r="A391" s="5"/>
      <c r="B391" s="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5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customHeight="1">
      <c r="A392" s="5"/>
      <c r="B392" s="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5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2.75" customHeight="1">
      <c r="A393" s="5"/>
      <c r="B393" s="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5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1" ht="12.75" customHeight="1">
      <c r="A394" s="22"/>
      <c r="B394" s="1">
        <v>0</v>
      </c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P394" s="11"/>
      <c r="Q394" s="11"/>
      <c r="R394" s="11"/>
      <c r="S394" s="11"/>
      <c r="T394" s="11"/>
      <c r="U394" s="11"/>
    </row>
    <row r="395" spans="1:21" ht="12.75" customHeight="1">
      <c r="A395" s="15"/>
      <c r="U395" s="11">
        <v>0</v>
      </c>
    </row>
    <row r="396" spans="1:21" s="9" customFormat="1" ht="12.75" customHeight="1">
      <c r="A396" s="27"/>
      <c r="B396" s="21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9"/>
      <c r="P396" s="24"/>
      <c r="U396" s="10">
        <v>0</v>
      </c>
    </row>
    <row r="397" spans="1:21" ht="12.75" customHeight="1">
      <c r="A397" s="6" t="s">
        <v>507</v>
      </c>
      <c r="U397" s="11">
        <v>0</v>
      </c>
    </row>
    <row r="398" ht="12.75">
      <c r="O398" s="11"/>
    </row>
    <row r="400" spans="3:5" ht="12.75">
      <c r="C400" s="11" t="s">
        <v>28</v>
      </c>
      <c r="E400" s="11" t="s">
        <v>28</v>
      </c>
    </row>
  </sheetData>
  <sheetProtection/>
  <mergeCells count="6">
    <mergeCell ref="N5:N10"/>
    <mergeCell ref="B5:B10"/>
    <mergeCell ref="A6:A8"/>
    <mergeCell ref="A1:N1"/>
    <mergeCell ref="A3:N3"/>
    <mergeCell ref="A4:N4"/>
  </mergeCells>
  <printOptions/>
  <pageMargins left="0.984251968503937" right="0" top="0" bottom="0.5905511811023623" header="0" footer="0"/>
  <pageSetup firstPageNumber="25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issste</cp:lastModifiedBy>
  <cp:lastPrinted>2009-07-28T18:33:37Z</cp:lastPrinted>
  <dcterms:created xsi:type="dcterms:W3CDTF">2006-06-27T18:10:56Z</dcterms:created>
  <dcterms:modified xsi:type="dcterms:W3CDTF">2009-07-28T18:33:45Z</dcterms:modified>
  <cp:category/>
  <cp:version/>
  <cp:contentType/>
  <cp:contentStatus/>
</cp:coreProperties>
</file>