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'CUAD0405'!$A$1:$L$56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<sst xmlns="http://schemas.openxmlformats.org/spreadsheetml/2006/main" count="63" uniqueCount="55">
  <si>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</si>
  <si>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</si>
  <si>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</si>
  <si>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</si>
  <si>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</si>
  <si>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</si>
  <si>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</si>
  <si>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</si>
  <si>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</si>
  <si>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</si>
  <si>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</si>
  <si>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</si>
  <si>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</si>
  <si>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</si>
  <si>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</si>
  <si>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</si>
  <si>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</si>
  <si>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</si>
  <si>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</si>
  <si>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</si>
  <si>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</si>
  <si>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</si>
  <si>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</si>
  <si>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</si>
  <si>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</si>
  <si>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</si>
  <si>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</si>
  <si>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</si>
  <si>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</si>
  <si>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</si>
  <si>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</si>
  <si>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</si>
  <si>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</si>
  <si>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</si>
  <si>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</si>
  <si>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</si>
  <si>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</si>
  <si>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</si>
  <si>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</si>
  <si>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</si>
  <si>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</si>
  <si>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</si>
  <si>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</si>
  <si>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</si>
  <si>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</si>
  <si>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</si>
  <si>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</si>
  <si>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 xml:space="preserve"> T O T A L</t>
  </si>
  <si>
    <t>AREA FORANEA</t>
  </si>
  <si>
    <t>DISTRITO FEDERAL</t>
  </si>
  <si>
    <t>TOTAL</t>
  </si>
  <si>
    <t>ANUARIO ESTADÍSTICO 2008</t>
  </si>
  <si>
    <t>ESPECIALES</t>
  </si>
  <si>
    <t>4. 5  PRESTAMOS TRATO ESPECIAL POR ENTIDAD FEDERATIVA</t>
  </si>
  <si>
    <t xml:space="preserve"> EXCLUSIVOS PARA PENSIONADOS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</si>
</sst>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;\-#,##0.0"/>
    <numFmt numFmtId="172" formatCode="_-* #,##0.0_-;\-* #,##0.0_-;_-* &quot;-&quot;?_-;_-@_-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11" xfId="0" applyNumberFormat="1" applyFont="1" applyBorder="1" applyAlignment="1" quotePrefix="1">
      <alignment/>
    </xf>
    <xf numFmtId="169" fontId="2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4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quotePrefix="1">
      <alignment/>
    </xf>
    <xf numFmtId="169" fontId="1" fillId="0" borderId="11" xfId="46" applyNumberFormat="1" applyFont="1" applyBorder="1" applyAlignment="1" quotePrefix="1">
      <alignment/>
    </xf>
    <xf numFmtId="169" fontId="1" fillId="0" borderId="0" xfId="46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Border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9" fontId="1" fillId="0" borderId="11" xfId="46" applyNumberFormat="1" applyFont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9" fontId="1" fillId="0" borderId="10" xfId="46" applyNumberFormat="1" applyFont="1" applyFill="1" applyBorder="1" applyAlignment="1">
      <alignment/>
    </xf>
    <xf numFmtId="169" fontId="1" fillId="0" borderId="13" xfId="46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/>
      <protection/>
    </xf>
    <xf numFmtId="169" fontId="1" fillId="0" borderId="15" xfId="46" applyNumberFormat="1" applyFont="1" applyFill="1" applyBorder="1" applyAlignment="1">
      <alignment/>
    </xf>
    <xf numFmtId="169" fontId="1" fillId="0" borderId="15" xfId="46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center"/>
      <protection/>
    </xf>
    <xf numFmtId="169" fontId="1" fillId="0" borderId="14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9" fontId="0" fillId="0" borderId="16" xfId="46" applyNumberFormat="1" applyFont="1" applyFill="1" applyBorder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1</xdr:col>
      <xdr:colOff>514350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70" zoomScaleNormal="60" zoomScaleSheetLayoutView="70" zoomScalePageLayoutView="0" workbookViewId="0" topLeftCell="A1">
      <selection activeCell="B3" sqref="B3:L3"/>
    </sheetView>
  </sheetViews>
  <sheetFormatPr defaultColWidth="5.625" defaultRowHeight="12.75"/>
  <cols>
    <col min="1" max="1" width="1.00390625" style="0" customWidth="1"/>
    <col min="2" max="2" width="25.00390625" style="0" customWidth="1"/>
    <col min="3" max="3" width="11.125" style="38" customWidth="1"/>
    <col min="4" max="5" width="15.625" style="30" customWidth="1"/>
    <col min="6" max="6" width="10.25390625" style="38" customWidth="1"/>
    <col min="7" max="8" width="15.625" style="30" customWidth="1"/>
    <col min="9" max="9" width="10.00390625" style="38" customWidth="1"/>
    <col min="10" max="10" width="15.625" style="30" customWidth="1"/>
    <col min="11" max="11" width="15.50390625" style="30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1.25" customHeight="1">
      <c r="A2" s="4"/>
      <c r="B2" s="8" t="s">
        <v>0</v>
      </c>
      <c r="C2" s="22"/>
      <c r="D2" s="27"/>
      <c r="E2" s="27"/>
      <c r="F2" s="35"/>
      <c r="G2" s="27"/>
      <c r="H2" s="27"/>
      <c r="I2" s="35"/>
      <c r="J2" s="27"/>
      <c r="K2" s="27"/>
      <c r="L2" s="9"/>
    </row>
    <row r="3" spans="1:12" ht="18">
      <c r="A3" s="4"/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8">
      <c r="A4" s="4"/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1" ht="12.75">
      <c r="A5" s="4"/>
      <c r="B5" s="4"/>
      <c r="C5" s="24"/>
      <c r="D5" s="28"/>
      <c r="E5" s="28"/>
      <c r="F5" s="24"/>
      <c r="G5" s="28"/>
      <c r="H5" s="28"/>
      <c r="I5" s="24"/>
      <c r="J5" s="28"/>
      <c r="K5" s="28"/>
    </row>
    <row r="6" spans="1:12" ht="3.75" customHeight="1">
      <c r="A6" s="4"/>
      <c r="B6" s="73" t="s">
        <v>2</v>
      </c>
      <c r="C6" s="51"/>
      <c r="D6" s="52"/>
      <c r="E6" s="53"/>
      <c r="F6" s="54"/>
      <c r="G6" s="52"/>
      <c r="H6" s="53"/>
      <c r="I6" s="54"/>
      <c r="J6" s="52"/>
      <c r="K6" s="53"/>
      <c r="L6" s="6"/>
    </row>
    <row r="7" spans="1:11" ht="10.5" customHeight="1">
      <c r="A7" s="4"/>
      <c r="B7" s="74"/>
      <c r="C7" s="72" t="s">
        <v>52</v>
      </c>
      <c r="D7" s="67"/>
      <c r="E7" s="68"/>
      <c r="F7" s="66" t="s">
        <v>54</v>
      </c>
      <c r="G7" s="67"/>
      <c r="H7" s="68"/>
      <c r="I7" s="69" t="s">
        <v>47</v>
      </c>
      <c r="J7" s="70"/>
      <c r="K7" s="71"/>
    </row>
    <row r="8" spans="1:11" ht="12.75">
      <c r="A8" s="4"/>
      <c r="B8" s="74"/>
      <c r="C8" s="55"/>
      <c r="D8" s="56"/>
      <c r="E8" s="57" t="s">
        <v>1</v>
      </c>
      <c r="F8" s="58"/>
      <c r="G8" s="56"/>
      <c r="H8" s="57" t="s">
        <v>1</v>
      </c>
      <c r="I8" s="59"/>
      <c r="J8" s="56"/>
      <c r="K8" s="57" t="s">
        <v>1</v>
      </c>
    </row>
    <row r="9" spans="1:11" ht="12.75">
      <c r="A9" s="4"/>
      <c r="B9" s="74"/>
      <c r="C9" s="60" t="s">
        <v>3</v>
      </c>
      <c r="D9" s="61" t="s">
        <v>4</v>
      </c>
      <c r="E9" s="61" t="s">
        <v>5</v>
      </c>
      <c r="F9" s="60" t="s">
        <v>3</v>
      </c>
      <c r="G9" s="61" t="s">
        <v>4</v>
      </c>
      <c r="H9" s="61" t="s">
        <v>5</v>
      </c>
      <c r="I9" s="60" t="s">
        <v>6</v>
      </c>
      <c r="J9" s="61" t="s">
        <v>7</v>
      </c>
      <c r="K9" s="61" t="s">
        <v>5</v>
      </c>
    </row>
    <row r="10" spans="1:11" ht="6.75" customHeight="1">
      <c r="A10" s="4"/>
      <c r="B10" s="75"/>
      <c r="C10" s="62"/>
      <c r="D10" s="63"/>
      <c r="E10" s="63"/>
      <c r="F10" s="62"/>
      <c r="G10" s="63"/>
      <c r="H10" s="63"/>
      <c r="I10" s="62"/>
      <c r="J10" s="63"/>
      <c r="K10" s="63"/>
    </row>
    <row r="11" spans="1:12" ht="12.75">
      <c r="A11" s="3" t="s">
        <v>8</v>
      </c>
      <c r="B11" s="5"/>
      <c r="C11" s="40"/>
      <c r="D11" s="29"/>
      <c r="E11" s="29"/>
      <c r="F11" s="36"/>
      <c r="G11" s="29"/>
      <c r="H11" s="29"/>
      <c r="I11" s="36"/>
      <c r="J11" s="29"/>
      <c r="K11" s="29"/>
      <c r="L11" s="6"/>
    </row>
    <row r="12" spans="1:17" s="13" customFormat="1" ht="12.75">
      <c r="A12" s="10"/>
      <c r="B12" s="11" t="s">
        <v>50</v>
      </c>
      <c r="C12" s="19">
        <f aca="true" t="shared" si="0" ref="C12:K12">+C14+C23</f>
        <v>116438</v>
      </c>
      <c r="D12" s="47">
        <f t="shared" si="0"/>
        <v>6241524.899999999</v>
      </c>
      <c r="E12" s="47">
        <f t="shared" si="0"/>
        <v>6181166.600000001</v>
      </c>
      <c r="F12" s="19">
        <f t="shared" si="0"/>
        <v>8377</v>
      </c>
      <c r="G12" s="31">
        <f t="shared" si="0"/>
        <v>167452.5</v>
      </c>
      <c r="H12" s="31">
        <f t="shared" si="0"/>
        <v>157042.09999999998</v>
      </c>
      <c r="I12" s="41">
        <f t="shared" si="0"/>
        <v>124815</v>
      </c>
      <c r="J12" s="31">
        <f t="shared" si="0"/>
        <v>6408977.399999999</v>
      </c>
      <c r="K12" s="31">
        <f t="shared" si="0"/>
        <v>6338208.7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7"/>
      <c r="D13" s="20"/>
      <c r="E13" s="20"/>
      <c r="F13" s="37"/>
      <c r="G13" s="20"/>
      <c r="H13" s="20"/>
      <c r="I13" s="42"/>
      <c r="J13" s="20"/>
      <c r="K13" s="20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49</v>
      </c>
      <c r="C14" s="19">
        <f>SUM(C15:C21)</f>
        <v>39221</v>
      </c>
      <c r="D14" s="47">
        <f>SUM(D15:D21)</f>
        <v>1942969</v>
      </c>
      <c r="E14" s="47">
        <f>SUM(E15:E21)</f>
        <v>1924078.5</v>
      </c>
      <c r="F14" s="19">
        <f aca="true" t="shared" si="1" ref="F14:K14">+F15+F16+F17+F18+F19+F21</f>
        <v>3153</v>
      </c>
      <c r="G14" s="47">
        <f t="shared" si="1"/>
        <v>63023.9</v>
      </c>
      <c r="H14" s="47">
        <f t="shared" si="1"/>
        <v>57527.3</v>
      </c>
      <c r="I14" s="19">
        <f t="shared" si="1"/>
        <v>42374</v>
      </c>
      <c r="J14" s="47">
        <f t="shared" si="1"/>
        <v>2005992.9000000001</v>
      </c>
      <c r="K14" s="47">
        <f t="shared" si="1"/>
        <v>1981605.7999999998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3">
        <v>288</v>
      </c>
      <c r="D15" s="32">
        <v>13956.2</v>
      </c>
      <c r="E15" s="32">
        <v>13821</v>
      </c>
      <c r="F15" s="23">
        <v>3</v>
      </c>
      <c r="G15" s="32">
        <v>60</v>
      </c>
      <c r="H15" s="32">
        <v>39</v>
      </c>
      <c r="I15" s="46">
        <f>C15+F15</f>
        <v>291</v>
      </c>
      <c r="J15" s="20">
        <f aca="true" t="shared" si="2" ref="J15:K19">+D15+G15</f>
        <v>14016.2</v>
      </c>
      <c r="K15" s="20">
        <f t="shared" si="2"/>
        <v>13860</v>
      </c>
      <c r="L15" s="2"/>
      <c r="M15" s="2"/>
      <c r="N15" s="2"/>
      <c r="O15" s="2"/>
    </row>
    <row r="16" spans="1:17" ht="12.75">
      <c r="A16" s="4"/>
      <c r="B16" s="3" t="s">
        <v>10</v>
      </c>
      <c r="C16" s="23">
        <v>8638</v>
      </c>
      <c r="D16" s="32">
        <v>401662.8</v>
      </c>
      <c r="E16" s="32">
        <v>397806.1</v>
      </c>
      <c r="F16" s="23">
        <v>861</v>
      </c>
      <c r="G16" s="32">
        <v>17201.5</v>
      </c>
      <c r="H16" s="32">
        <v>15702.7</v>
      </c>
      <c r="I16" s="46">
        <f>C16+F16</f>
        <v>9499</v>
      </c>
      <c r="J16" s="20">
        <f t="shared" si="2"/>
        <v>418864.3</v>
      </c>
      <c r="K16" s="20">
        <f t="shared" si="2"/>
        <v>413508.8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3">
        <v>6834</v>
      </c>
      <c r="D17" s="32">
        <v>318680.1</v>
      </c>
      <c r="E17" s="32">
        <v>315576.1</v>
      </c>
      <c r="F17" s="23">
        <v>622</v>
      </c>
      <c r="G17" s="32">
        <v>12437.4</v>
      </c>
      <c r="H17" s="32">
        <v>11686.3</v>
      </c>
      <c r="I17" s="46">
        <f>C17+F17</f>
        <v>7456</v>
      </c>
      <c r="J17" s="20">
        <f t="shared" si="2"/>
        <v>331117.5</v>
      </c>
      <c r="K17" s="20">
        <f t="shared" si="2"/>
        <v>327262.39999999997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3">
        <v>9749</v>
      </c>
      <c r="D18" s="32">
        <v>476934.6</v>
      </c>
      <c r="E18" s="32">
        <v>472270.7</v>
      </c>
      <c r="F18" s="23">
        <v>836</v>
      </c>
      <c r="G18" s="32">
        <v>16720</v>
      </c>
      <c r="H18" s="32">
        <v>15749.5</v>
      </c>
      <c r="I18" s="46">
        <f>C18+F18</f>
        <v>10585</v>
      </c>
      <c r="J18" s="20">
        <f t="shared" si="2"/>
        <v>493654.6</v>
      </c>
      <c r="K18" s="20">
        <f t="shared" si="2"/>
        <v>488020.2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3">
        <v>6232</v>
      </c>
      <c r="D19" s="32">
        <v>270123.5</v>
      </c>
      <c r="E19" s="32">
        <v>267525</v>
      </c>
      <c r="F19" s="23">
        <v>818</v>
      </c>
      <c r="G19" s="32">
        <v>16345</v>
      </c>
      <c r="H19" s="32">
        <v>14092.3</v>
      </c>
      <c r="I19" s="46">
        <f>C19+F19</f>
        <v>7050</v>
      </c>
      <c r="J19" s="20">
        <f t="shared" si="2"/>
        <v>286468.5</v>
      </c>
      <c r="K19" s="20">
        <f t="shared" si="2"/>
        <v>281617.3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4"/>
      <c r="D20" s="20"/>
      <c r="E20" s="20"/>
      <c r="F20" s="37"/>
      <c r="G20" s="20"/>
      <c r="H20" s="20"/>
      <c r="I20" s="42"/>
      <c r="J20" s="20"/>
      <c r="K20" s="20"/>
      <c r="L20" s="2"/>
      <c r="M20" s="2"/>
      <c r="N20" s="2"/>
      <c r="O20" s="2"/>
    </row>
    <row r="21" spans="1:17" s="18" customFormat="1" ht="12.75">
      <c r="A21" s="4"/>
      <c r="B21" s="3" t="s">
        <v>14</v>
      </c>
      <c r="C21" s="23">
        <v>7480</v>
      </c>
      <c r="D21" s="32">
        <v>461611.8</v>
      </c>
      <c r="E21" s="32">
        <v>457079.6</v>
      </c>
      <c r="F21" s="23">
        <v>13</v>
      </c>
      <c r="G21" s="32">
        <v>260</v>
      </c>
      <c r="H21" s="32">
        <v>257.5</v>
      </c>
      <c r="I21" s="46">
        <f>C21+F21</f>
        <v>7493</v>
      </c>
      <c r="J21" s="20">
        <f>+D21+G21</f>
        <v>461871.8</v>
      </c>
      <c r="K21" s="20">
        <f>+E21+H21</f>
        <v>457337.1</v>
      </c>
      <c r="L21" s="17"/>
      <c r="M21" s="17"/>
      <c r="N21" s="17"/>
      <c r="O21" s="17"/>
      <c r="P21" s="17"/>
      <c r="Q21" s="17"/>
    </row>
    <row r="22" spans="1:15" ht="12.75">
      <c r="A22" s="4"/>
      <c r="B22" s="4"/>
      <c r="C22" s="24"/>
      <c r="D22" s="20"/>
      <c r="E22" s="20"/>
      <c r="F22" s="37"/>
      <c r="G22" s="20"/>
      <c r="H22" s="20"/>
      <c r="I22" s="42"/>
      <c r="J22" s="31"/>
      <c r="K22" s="20"/>
      <c r="L22" s="2"/>
      <c r="M22" s="2"/>
      <c r="N22" s="2"/>
      <c r="O22" s="2"/>
    </row>
    <row r="23" spans="1:17" s="13" customFormat="1" ht="12.75">
      <c r="A23" s="10"/>
      <c r="B23" s="11" t="s">
        <v>48</v>
      </c>
      <c r="C23" s="25">
        <f aca="true" t="shared" si="3" ref="C23:K23">SUM(C25:C55)</f>
        <v>77217</v>
      </c>
      <c r="D23" s="48">
        <f t="shared" si="3"/>
        <v>4298555.899999999</v>
      </c>
      <c r="E23" s="48">
        <f t="shared" si="3"/>
        <v>4257088.100000001</v>
      </c>
      <c r="F23" s="19">
        <f t="shared" si="3"/>
        <v>5224</v>
      </c>
      <c r="G23" s="47">
        <f t="shared" si="3"/>
        <v>104428.6</v>
      </c>
      <c r="H23" s="47">
        <f t="shared" si="3"/>
        <v>99514.79999999999</v>
      </c>
      <c r="I23" s="19">
        <f t="shared" si="3"/>
        <v>82441</v>
      </c>
      <c r="J23" s="47">
        <f t="shared" si="3"/>
        <v>4402984.499999999</v>
      </c>
      <c r="K23" s="47">
        <f t="shared" si="3"/>
        <v>4356602.9</v>
      </c>
      <c r="L23" s="12"/>
      <c r="M23" s="12"/>
      <c r="N23" s="12"/>
      <c r="O23" s="12"/>
      <c r="P23" s="12"/>
      <c r="Q23" s="12"/>
    </row>
    <row r="24" spans="1:17" ht="12.75">
      <c r="A24" s="4"/>
      <c r="B24" s="3" t="s">
        <v>0</v>
      </c>
      <c r="C24" s="24"/>
      <c r="D24" s="21"/>
      <c r="E24" s="20"/>
      <c r="F24" s="37"/>
      <c r="G24" s="20"/>
      <c r="H24" s="20"/>
      <c r="I24" s="42"/>
      <c r="J24" s="31"/>
      <c r="K24" s="20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3">
        <v>1983</v>
      </c>
      <c r="D25" s="32">
        <v>98989.1</v>
      </c>
      <c r="E25" s="32">
        <v>98065</v>
      </c>
      <c r="F25" s="23">
        <v>99</v>
      </c>
      <c r="G25" s="32">
        <v>1980</v>
      </c>
      <c r="H25" s="32">
        <v>1816.4</v>
      </c>
      <c r="I25" s="46">
        <f aca="true" t="shared" si="4" ref="I25:I55">C25+F25</f>
        <v>2082</v>
      </c>
      <c r="J25" s="20">
        <f aca="true" t="shared" si="5" ref="J25:J55">+D25+G25</f>
        <v>100969.1</v>
      </c>
      <c r="K25" s="20">
        <f aca="true" t="shared" si="6" ref="K25:K55">+E25+H25</f>
        <v>99881.4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3">
        <v>1994</v>
      </c>
      <c r="D26" s="32">
        <v>123354.5</v>
      </c>
      <c r="E26" s="32">
        <v>122151.4</v>
      </c>
      <c r="F26" s="23">
        <v>128</v>
      </c>
      <c r="G26" s="32">
        <v>2560</v>
      </c>
      <c r="H26" s="32">
        <v>2467.2</v>
      </c>
      <c r="I26" s="46">
        <f t="shared" si="4"/>
        <v>2122</v>
      </c>
      <c r="J26" s="20">
        <f t="shared" si="5"/>
        <v>125914.5</v>
      </c>
      <c r="K26" s="20">
        <f t="shared" si="6"/>
        <v>124618.59999999999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3">
        <v>1744</v>
      </c>
      <c r="D27" s="32">
        <v>87479.4</v>
      </c>
      <c r="E27" s="32">
        <v>86625.4</v>
      </c>
      <c r="F27" s="23">
        <v>153</v>
      </c>
      <c r="G27" s="32">
        <v>3060</v>
      </c>
      <c r="H27" s="32">
        <v>2879.9</v>
      </c>
      <c r="I27" s="46">
        <f t="shared" si="4"/>
        <v>1897</v>
      </c>
      <c r="J27" s="20">
        <f t="shared" si="5"/>
        <v>90539.4</v>
      </c>
      <c r="K27" s="20">
        <f t="shared" si="6"/>
        <v>89505.29999999999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3">
        <v>1453</v>
      </c>
      <c r="D28" s="32">
        <v>85872.7</v>
      </c>
      <c r="E28" s="32">
        <v>84998.5</v>
      </c>
      <c r="F28" s="23">
        <v>80</v>
      </c>
      <c r="G28" s="32">
        <v>1600</v>
      </c>
      <c r="H28" s="32">
        <v>1532.5</v>
      </c>
      <c r="I28" s="46">
        <f t="shared" si="4"/>
        <v>1533</v>
      </c>
      <c r="J28" s="20">
        <f t="shared" si="5"/>
        <v>87472.7</v>
      </c>
      <c r="K28" s="20">
        <f t="shared" si="6"/>
        <v>86531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3">
        <v>2291</v>
      </c>
      <c r="D29" s="32">
        <v>136052.8</v>
      </c>
      <c r="E29" s="32">
        <v>134727.1</v>
      </c>
      <c r="F29" s="23">
        <v>239</v>
      </c>
      <c r="G29" s="32">
        <v>4777.4</v>
      </c>
      <c r="H29" s="32">
        <v>4638.1</v>
      </c>
      <c r="I29" s="46">
        <f t="shared" si="4"/>
        <v>2530</v>
      </c>
      <c r="J29" s="20">
        <f t="shared" si="5"/>
        <v>140830.19999999998</v>
      </c>
      <c r="K29" s="20">
        <f t="shared" si="6"/>
        <v>139365.2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3">
        <v>946</v>
      </c>
      <c r="D30" s="32">
        <v>57030.4</v>
      </c>
      <c r="E30" s="32">
        <v>56485.9</v>
      </c>
      <c r="F30" s="23">
        <v>103</v>
      </c>
      <c r="G30" s="32">
        <v>2060</v>
      </c>
      <c r="H30" s="32">
        <v>1822.5</v>
      </c>
      <c r="I30" s="46">
        <f t="shared" si="4"/>
        <v>1049</v>
      </c>
      <c r="J30" s="20">
        <f t="shared" si="5"/>
        <v>59090.4</v>
      </c>
      <c r="K30" s="20">
        <f t="shared" si="6"/>
        <v>58308.4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3">
        <v>3078</v>
      </c>
      <c r="D31" s="32">
        <v>188187.1</v>
      </c>
      <c r="E31" s="32">
        <v>186349.2</v>
      </c>
      <c r="F31" s="23">
        <v>165</v>
      </c>
      <c r="G31" s="32">
        <v>3300</v>
      </c>
      <c r="H31" s="32">
        <v>3238.4</v>
      </c>
      <c r="I31" s="46">
        <f t="shared" si="4"/>
        <v>3243</v>
      </c>
      <c r="J31" s="20">
        <f t="shared" si="5"/>
        <v>191487.1</v>
      </c>
      <c r="K31" s="20">
        <f t="shared" si="6"/>
        <v>189587.6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3">
        <v>2424</v>
      </c>
      <c r="D32" s="32">
        <v>143455.8</v>
      </c>
      <c r="E32" s="32">
        <v>142070.1</v>
      </c>
      <c r="F32" s="23">
        <v>287</v>
      </c>
      <c r="G32" s="32">
        <v>5740</v>
      </c>
      <c r="H32" s="32">
        <v>5388.6</v>
      </c>
      <c r="I32" s="46">
        <f t="shared" si="4"/>
        <v>2711</v>
      </c>
      <c r="J32" s="20">
        <f t="shared" si="5"/>
        <v>149195.8</v>
      </c>
      <c r="K32" s="20">
        <f t="shared" si="6"/>
        <v>147458.7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3">
        <v>2134</v>
      </c>
      <c r="D33" s="32">
        <v>111507.9</v>
      </c>
      <c r="E33" s="32">
        <v>110438.2</v>
      </c>
      <c r="F33" s="23">
        <v>200</v>
      </c>
      <c r="G33" s="32">
        <v>3980.7</v>
      </c>
      <c r="H33" s="32">
        <v>3535</v>
      </c>
      <c r="I33" s="46">
        <f t="shared" si="4"/>
        <v>2334</v>
      </c>
      <c r="J33" s="20">
        <f t="shared" si="5"/>
        <v>115488.59999999999</v>
      </c>
      <c r="K33" s="20">
        <f t="shared" si="6"/>
        <v>113973.2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3">
        <v>2814</v>
      </c>
      <c r="D34" s="32">
        <v>152702.9</v>
      </c>
      <c r="E34" s="32">
        <v>151245.1</v>
      </c>
      <c r="F34" s="23">
        <v>185</v>
      </c>
      <c r="G34" s="32">
        <v>3700</v>
      </c>
      <c r="H34" s="32">
        <v>3615.6</v>
      </c>
      <c r="I34" s="46">
        <f t="shared" si="4"/>
        <v>2999</v>
      </c>
      <c r="J34" s="20">
        <f t="shared" si="5"/>
        <v>156402.9</v>
      </c>
      <c r="K34" s="20">
        <f t="shared" si="6"/>
        <v>154860.7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3">
        <v>3634</v>
      </c>
      <c r="D35" s="32">
        <v>192535.6</v>
      </c>
      <c r="E35" s="32">
        <v>190610.6</v>
      </c>
      <c r="F35" s="23">
        <v>177</v>
      </c>
      <c r="G35" s="32">
        <v>3540</v>
      </c>
      <c r="H35" s="32">
        <v>3343</v>
      </c>
      <c r="I35" s="46">
        <f t="shared" si="4"/>
        <v>3811</v>
      </c>
      <c r="J35" s="20">
        <f t="shared" si="5"/>
        <v>196075.6</v>
      </c>
      <c r="K35" s="20">
        <f t="shared" si="6"/>
        <v>193953.6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3">
        <v>2845</v>
      </c>
      <c r="D36" s="32">
        <v>145254.8</v>
      </c>
      <c r="E36" s="32">
        <v>143867</v>
      </c>
      <c r="F36" s="23">
        <v>130</v>
      </c>
      <c r="G36" s="32">
        <v>2600</v>
      </c>
      <c r="H36" s="32">
        <v>2564.5</v>
      </c>
      <c r="I36" s="46">
        <f t="shared" si="4"/>
        <v>2975</v>
      </c>
      <c r="J36" s="20">
        <f t="shared" si="5"/>
        <v>147854.8</v>
      </c>
      <c r="K36" s="20">
        <f t="shared" si="6"/>
        <v>146431.5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3">
        <v>3036</v>
      </c>
      <c r="D37" s="32">
        <v>168242.3</v>
      </c>
      <c r="E37" s="32">
        <v>166614.1</v>
      </c>
      <c r="F37" s="23">
        <v>240</v>
      </c>
      <c r="G37" s="32">
        <v>4800</v>
      </c>
      <c r="H37" s="32">
        <v>4624.7</v>
      </c>
      <c r="I37" s="46">
        <f t="shared" si="4"/>
        <v>3276</v>
      </c>
      <c r="J37" s="20">
        <f t="shared" si="5"/>
        <v>173042.3</v>
      </c>
      <c r="K37" s="20">
        <f t="shared" si="6"/>
        <v>171238.80000000002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3">
        <v>4213</v>
      </c>
      <c r="D38" s="32">
        <v>228127.5</v>
      </c>
      <c r="E38" s="32">
        <v>225913.1</v>
      </c>
      <c r="F38" s="23">
        <v>406</v>
      </c>
      <c r="G38" s="32">
        <v>8119.9</v>
      </c>
      <c r="H38" s="32">
        <v>7678.3</v>
      </c>
      <c r="I38" s="46">
        <f t="shared" si="4"/>
        <v>4619</v>
      </c>
      <c r="J38" s="20">
        <f t="shared" si="5"/>
        <v>236247.4</v>
      </c>
      <c r="K38" s="20">
        <f t="shared" si="6"/>
        <v>233591.4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3">
        <v>3792</v>
      </c>
      <c r="D39" s="32">
        <v>205655.7</v>
      </c>
      <c r="E39" s="32">
        <v>203605.6</v>
      </c>
      <c r="F39" s="23">
        <v>219</v>
      </c>
      <c r="G39" s="32">
        <v>4376.2</v>
      </c>
      <c r="H39" s="32">
        <v>4121</v>
      </c>
      <c r="I39" s="46">
        <f t="shared" si="4"/>
        <v>4011</v>
      </c>
      <c r="J39" s="20">
        <f t="shared" si="5"/>
        <v>210031.90000000002</v>
      </c>
      <c r="K39" s="20">
        <f t="shared" si="6"/>
        <v>207726.6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3">
        <v>2186</v>
      </c>
      <c r="D40" s="32">
        <v>124570.9</v>
      </c>
      <c r="E40" s="32">
        <v>123376.1</v>
      </c>
      <c r="F40" s="23">
        <v>165</v>
      </c>
      <c r="G40" s="32">
        <v>3300</v>
      </c>
      <c r="H40" s="32">
        <v>3167.4</v>
      </c>
      <c r="I40" s="46">
        <f t="shared" si="4"/>
        <v>2351</v>
      </c>
      <c r="J40" s="20">
        <f t="shared" si="5"/>
        <v>127870.9</v>
      </c>
      <c r="K40" s="20">
        <f t="shared" si="6"/>
        <v>126543.5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3">
        <v>1895</v>
      </c>
      <c r="D41" s="32">
        <v>106305.4</v>
      </c>
      <c r="E41" s="32">
        <v>105283.8</v>
      </c>
      <c r="F41" s="23">
        <v>126</v>
      </c>
      <c r="G41" s="32">
        <v>2516.2</v>
      </c>
      <c r="H41" s="32">
        <v>2257.9</v>
      </c>
      <c r="I41" s="46">
        <f t="shared" si="4"/>
        <v>2021</v>
      </c>
      <c r="J41" s="20">
        <f t="shared" si="5"/>
        <v>108821.59999999999</v>
      </c>
      <c r="K41" s="20">
        <f t="shared" si="6"/>
        <v>107541.7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3">
        <v>1970</v>
      </c>
      <c r="D42" s="32">
        <v>112307.6</v>
      </c>
      <c r="E42" s="32">
        <v>111232.9</v>
      </c>
      <c r="F42" s="23">
        <v>140</v>
      </c>
      <c r="G42" s="32">
        <v>2793.2</v>
      </c>
      <c r="H42" s="32">
        <v>2733.6</v>
      </c>
      <c r="I42" s="46">
        <f t="shared" si="4"/>
        <v>2110</v>
      </c>
      <c r="J42" s="20">
        <f t="shared" si="5"/>
        <v>115100.8</v>
      </c>
      <c r="K42" s="20">
        <f t="shared" si="6"/>
        <v>113966.5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3">
        <v>3577</v>
      </c>
      <c r="D43" s="32">
        <v>173000.7</v>
      </c>
      <c r="E43" s="32">
        <v>171344.2</v>
      </c>
      <c r="F43" s="23">
        <v>192</v>
      </c>
      <c r="G43" s="32">
        <v>3840</v>
      </c>
      <c r="H43" s="32">
        <v>3768.2</v>
      </c>
      <c r="I43" s="46">
        <f t="shared" si="4"/>
        <v>3769</v>
      </c>
      <c r="J43" s="20">
        <f t="shared" si="5"/>
        <v>176840.7</v>
      </c>
      <c r="K43" s="20">
        <f t="shared" si="6"/>
        <v>175112.40000000002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3">
        <v>3778</v>
      </c>
      <c r="D44" s="32">
        <v>184885</v>
      </c>
      <c r="E44" s="32">
        <v>183132.1</v>
      </c>
      <c r="F44" s="23">
        <v>152</v>
      </c>
      <c r="G44" s="32">
        <v>3040</v>
      </c>
      <c r="H44" s="32">
        <v>3006</v>
      </c>
      <c r="I44" s="46">
        <f t="shared" si="4"/>
        <v>3930</v>
      </c>
      <c r="J44" s="20">
        <f t="shared" si="5"/>
        <v>187925</v>
      </c>
      <c r="K44" s="20">
        <f t="shared" si="6"/>
        <v>186138.1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3">
        <v>1475</v>
      </c>
      <c r="D45" s="32">
        <v>85923.4</v>
      </c>
      <c r="E45" s="32">
        <v>85110.7</v>
      </c>
      <c r="F45" s="23">
        <v>116</v>
      </c>
      <c r="G45" s="32">
        <v>2320</v>
      </c>
      <c r="H45" s="32">
        <v>2238</v>
      </c>
      <c r="I45" s="46">
        <f t="shared" si="4"/>
        <v>1591</v>
      </c>
      <c r="J45" s="20">
        <f t="shared" si="5"/>
        <v>88243.4</v>
      </c>
      <c r="K45" s="20">
        <f t="shared" si="6"/>
        <v>87348.7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3">
        <v>1675</v>
      </c>
      <c r="D46" s="32">
        <v>101964.4</v>
      </c>
      <c r="E46" s="32">
        <v>100966.2</v>
      </c>
      <c r="F46" s="23">
        <v>60</v>
      </c>
      <c r="G46" s="32">
        <v>1200</v>
      </c>
      <c r="H46" s="32">
        <v>1154.6</v>
      </c>
      <c r="I46" s="46">
        <f t="shared" si="4"/>
        <v>1735</v>
      </c>
      <c r="J46" s="20">
        <f t="shared" si="5"/>
        <v>103164.4</v>
      </c>
      <c r="K46" s="20">
        <f t="shared" si="6"/>
        <v>102120.8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3">
        <v>2075</v>
      </c>
      <c r="D47" s="32">
        <v>114110.4</v>
      </c>
      <c r="E47" s="32">
        <v>113010.4</v>
      </c>
      <c r="F47" s="23">
        <v>178</v>
      </c>
      <c r="G47" s="32">
        <v>3556</v>
      </c>
      <c r="H47" s="32">
        <v>3353</v>
      </c>
      <c r="I47" s="46">
        <f t="shared" si="4"/>
        <v>2253</v>
      </c>
      <c r="J47" s="20">
        <f t="shared" si="5"/>
        <v>117666.4</v>
      </c>
      <c r="K47" s="20">
        <f t="shared" si="6"/>
        <v>116363.4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3">
        <v>2232</v>
      </c>
      <c r="D48" s="32">
        <v>121440</v>
      </c>
      <c r="E48" s="32">
        <v>120273.8</v>
      </c>
      <c r="F48" s="23">
        <v>136</v>
      </c>
      <c r="G48" s="32">
        <v>2718.5</v>
      </c>
      <c r="H48" s="32">
        <v>2544.9</v>
      </c>
      <c r="I48" s="46">
        <f t="shared" si="4"/>
        <v>2368</v>
      </c>
      <c r="J48" s="20">
        <f t="shared" si="5"/>
        <v>124158.5</v>
      </c>
      <c r="K48" s="20">
        <f t="shared" si="6"/>
        <v>122818.7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3">
        <v>2359</v>
      </c>
      <c r="D49" s="32">
        <v>141577.3</v>
      </c>
      <c r="E49" s="32">
        <v>140213.9</v>
      </c>
      <c r="F49" s="23">
        <v>163</v>
      </c>
      <c r="G49" s="32">
        <v>3260</v>
      </c>
      <c r="H49" s="32">
        <v>3103.6</v>
      </c>
      <c r="I49" s="46">
        <f t="shared" si="4"/>
        <v>2522</v>
      </c>
      <c r="J49" s="20">
        <f t="shared" si="5"/>
        <v>144837.3</v>
      </c>
      <c r="K49" s="20">
        <f t="shared" si="6"/>
        <v>143317.5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3">
        <v>1946</v>
      </c>
      <c r="D50" s="32">
        <v>117704.2</v>
      </c>
      <c r="E50" s="32">
        <v>116586.4</v>
      </c>
      <c r="F50" s="23">
        <v>78</v>
      </c>
      <c r="G50" s="32">
        <v>1560</v>
      </c>
      <c r="H50" s="32">
        <v>1539.2</v>
      </c>
      <c r="I50" s="46">
        <f t="shared" si="4"/>
        <v>2024</v>
      </c>
      <c r="J50" s="20">
        <f t="shared" si="5"/>
        <v>119264.2</v>
      </c>
      <c r="K50" s="20">
        <f t="shared" si="6"/>
        <v>118125.59999999999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3">
        <v>2906</v>
      </c>
      <c r="D51" s="32">
        <v>181366.9</v>
      </c>
      <c r="E51" s="32">
        <v>179635.5</v>
      </c>
      <c r="F51" s="23">
        <v>294</v>
      </c>
      <c r="G51" s="32">
        <v>5873.5</v>
      </c>
      <c r="H51" s="32">
        <v>5546.4</v>
      </c>
      <c r="I51" s="46">
        <f t="shared" si="4"/>
        <v>3200</v>
      </c>
      <c r="J51" s="20">
        <f t="shared" si="5"/>
        <v>187240.4</v>
      </c>
      <c r="K51" s="20">
        <f t="shared" si="6"/>
        <v>185181.9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42</v>
      </c>
      <c r="C52" s="23">
        <v>1468</v>
      </c>
      <c r="D52" s="32">
        <v>74955.4</v>
      </c>
      <c r="E52" s="32">
        <v>74244.4</v>
      </c>
      <c r="F52" s="23">
        <v>77</v>
      </c>
      <c r="G52" s="32">
        <v>1539.5</v>
      </c>
      <c r="H52" s="32">
        <v>1494.8</v>
      </c>
      <c r="I52" s="46">
        <f t="shared" si="4"/>
        <v>1545</v>
      </c>
      <c r="J52" s="20">
        <f t="shared" si="5"/>
        <v>76494.9</v>
      </c>
      <c r="K52" s="20">
        <f t="shared" si="6"/>
        <v>75739.2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43</v>
      </c>
      <c r="C53" s="23">
        <v>5451</v>
      </c>
      <c r="D53" s="32">
        <v>312680</v>
      </c>
      <c r="E53" s="32">
        <v>309712.2</v>
      </c>
      <c r="F53" s="23">
        <v>255</v>
      </c>
      <c r="G53" s="32">
        <v>5097.5</v>
      </c>
      <c r="H53" s="32">
        <v>4909</v>
      </c>
      <c r="I53" s="46">
        <f t="shared" si="4"/>
        <v>5706</v>
      </c>
      <c r="J53" s="20">
        <f t="shared" si="5"/>
        <v>317777.5</v>
      </c>
      <c r="K53" s="20">
        <f t="shared" si="6"/>
        <v>314621.2</v>
      </c>
      <c r="L53" s="2"/>
      <c r="M53" s="2"/>
      <c r="N53" s="2"/>
      <c r="O53" s="2"/>
      <c r="P53" s="2"/>
      <c r="Q53" s="2"/>
    </row>
    <row r="54" spans="1:17" ht="12.75">
      <c r="A54" s="4"/>
      <c r="B54" s="3" t="s">
        <v>44</v>
      </c>
      <c r="C54" s="23">
        <v>2235</v>
      </c>
      <c r="D54" s="32">
        <v>127894.7</v>
      </c>
      <c r="E54" s="32">
        <v>126656.6</v>
      </c>
      <c r="F54" s="23">
        <v>178</v>
      </c>
      <c r="G54" s="32">
        <v>3560</v>
      </c>
      <c r="H54" s="32">
        <v>3452.5</v>
      </c>
      <c r="I54" s="46">
        <f t="shared" si="4"/>
        <v>2413</v>
      </c>
      <c r="J54" s="20">
        <f t="shared" si="5"/>
        <v>131454.7</v>
      </c>
      <c r="K54" s="20">
        <f t="shared" si="6"/>
        <v>130109.1</v>
      </c>
      <c r="L54" s="2"/>
      <c r="M54" s="2"/>
      <c r="N54" s="2"/>
      <c r="O54" s="2"/>
      <c r="P54" s="2"/>
      <c r="Q54" s="2"/>
    </row>
    <row r="55" spans="1:17" ht="12.75">
      <c r="A55" s="15"/>
      <c r="B55" s="16" t="s">
        <v>45</v>
      </c>
      <c r="C55" s="26">
        <v>1608</v>
      </c>
      <c r="D55" s="33">
        <v>93421.1</v>
      </c>
      <c r="E55" s="33">
        <v>92542.6</v>
      </c>
      <c r="F55" s="26">
        <v>103</v>
      </c>
      <c r="G55" s="33">
        <v>2060</v>
      </c>
      <c r="H55" s="33">
        <v>1980</v>
      </c>
      <c r="I55" s="49">
        <f t="shared" si="4"/>
        <v>1711</v>
      </c>
      <c r="J55" s="50">
        <f t="shared" si="5"/>
        <v>95481.1</v>
      </c>
      <c r="K55" s="50">
        <f t="shared" si="6"/>
        <v>94522.6</v>
      </c>
      <c r="L55" s="2"/>
      <c r="M55" s="2"/>
      <c r="N55" s="2"/>
      <c r="O55" s="2"/>
      <c r="P55" s="2"/>
      <c r="Q55" s="2"/>
    </row>
    <row r="56" spans="1:17" ht="12.75">
      <c r="A56" s="4"/>
      <c r="B56" s="14"/>
      <c r="C56" s="39"/>
      <c r="D56" s="34"/>
      <c r="E56" s="34"/>
      <c r="F56" s="39"/>
      <c r="G56" s="34"/>
      <c r="H56" s="34"/>
      <c r="I56" s="43"/>
      <c r="J56" s="34"/>
      <c r="K56" s="34"/>
      <c r="L56" s="7"/>
      <c r="M56" s="2"/>
      <c r="O56" s="1"/>
      <c r="P56" s="2"/>
      <c r="Q56" s="2"/>
    </row>
    <row r="57" spans="1:17" ht="12.75">
      <c r="A57" s="4"/>
      <c r="B57" s="4"/>
      <c r="C57" s="37"/>
      <c r="D57" s="20"/>
      <c r="E57" s="20"/>
      <c r="F57" s="37"/>
      <c r="G57" s="20"/>
      <c r="H57" s="20"/>
      <c r="I57" s="42"/>
      <c r="J57" s="20"/>
      <c r="K57" s="20"/>
      <c r="L57" s="1"/>
      <c r="M57" s="2"/>
      <c r="O57" s="1"/>
      <c r="P57" s="2"/>
      <c r="Q57" s="2"/>
    </row>
    <row r="58" spans="1:17" ht="12.75">
      <c r="A58" s="4"/>
      <c r="B58" s="4"/>
      <c r="C58" s="37"/>
      <c r="D58" s="20"/>
      <c r="E58" s="20"/>
      <c r="F58" s="37"/>
      <c r="G58" s="20"/>
      <c r="H58" s="20"/>
      <c r="I58" s="42"/>
      <c r="J58" s="20"/>
      <c r="K58" s="20"/>
      <c r="L58" s="1"/>
      <c r="M58" s="2"/>
      <c r="O58" s="1"/>
      <c r="P58" s="2"/>
      <c r="Q58" s="2"/>
    </row>
    <row r="59" spans="1:17" ht="12.75">
      <c r="A59" s="4"/>
      <c r="B59" s="4"/>
      <c r="C59" s="37"/>
      <c r="D59" s="20"/>
      <c r="E59" s="20"/>
      <c r="F59" s="37"/>
      <c r="G59" s="20"/>
      <c r="H59" s="20"/>
      <c r="I59" s="42"/>
      <c r="J59" s="20"/>
      <c r="K59" s="20"/>
      <c r="L59" s="1"/>
      <c r="M59" s="2"/>
      <c r="O59" s="1"/>
      <c r="P59" s="2"/>
      <c r="Q59" s="2"/>
    </row>
    <row r="60" spans="1:17" ht="12.75">
      <c r="A60" s="4"/>
      <c r="B60" s="4"/>
      <c r="C60" s="37"/>
      <c r="D60" s="20"/>
      <c r="E60" s="20"/>
      <c r="F60" s="24"/>
      <c r="G60" s="28"/>
      <c r="H60" s="28"/>
      <c r="I60" s="42"/>
      <c r="J60" s="20"/>
      <c r="K60" s="28"/>
      <c r="L60" s="1"/>
      <c r="M60" s="2"/>
      <c r="O60" s="1"/>
      <c r="P60" s="2"/>
      <c r="Q60" s="2"/>
    </row>
    <row r="61" spans="1:11" ht="12.75">
      <c r="A61" s="4"/>
      <c r="B61" s="4"/>
      <c r="C61" s="37"/>
      <c r="D61" s="28"/>
      <c r="E61" s="28"/>
      <c r="F61" s="24"/>
      <c r="G61" s="28"/>
      <c r="H61" s="28"/>
      <c r="I61" s="44"/>
      <c r="J61" s="28"/>
      <c r="K61" s="28"/>
    </row>
    <row r="62" spans="1:11" ht="12.75">
      <c r="A62" s="4"/>
      <c r="B62" s="4"/>
      <c r="C62" s="37"/>
      <c r="D62" s="28"/>
      <c r="E62" s="28"/>
      <c r="F62" s="24"/>
      <c r="G62" s="28"/>
      <c r="H62" s="28"/>
      <c r="I62" s="44"/>
      <c r="J62" s="28"/>
      <c r="K62" s="28"/>
    </row>
    <row r="63" spans="1:11" ht="12.75">
      <c r="A63" s="4"/>
      <c r="B63" s="4"/>
      <c r="C63" s="37"/>
      <c r="D63" s="28"/>
      <c r="E63" s="28"/>
      <c r="F63" s="24"/>
      <c r="G63" s="28"/>
      <c r="H63" s="28"/>
      <c r="I63" s="44"/>
      <c r="J63" s="28"/>
      <c r="K63" s="28"/>
    </row>
    <row r="64" spans="1:11" ht="12.75">
      <c r="A64" s="4"/>
      <c r="B64" s="4"/>
      <c r="C64" s="37"/>
      <c r="D64" s="28"/>
      <c r="E64" s="28"/>
      <c r="F64" s="24"/>
      <c r="G64" s="28"/>
      <c r="H64" s="28"/>
      <c r="I64" s="44"/>
      <c r="J64" s="28"/>
      <c r="K64" s="28"/>
    </row>
    <row r="65" spans="1:11" ht="12.75">
      <c r="A65" s="4"/>
      <c r="B65" s="4"/>
      <c r="C65" s="37"/>
      <c r="D65" s="28"/>
      <c r="E65" s="28"/>
      <c r="F65" s="24"/>
      <c r="G65" s="28"/>
      <c r="H65" s="28"/>
      <c r="I65" s="44"/>
      <c r="J65" s="28"/>
      <c r="K65" s="28"/>
    </row>
    <row r="66" spans="1:11" ht="12.75">
      <c r="A66" s="4"/>
      <c r="B66" s="4"/>
      <c r="C66" s="37"/>
      <c r="D66" s="28"/>
      <c r="E66" s="28"/>
      <c r="F66" s="24"/>
      <c r="G66" s="28"/>
      <c r="H66" s="28"/>
      <c r="I66" s="44"/>
      <c r="J66" s="28"/>
      <c r="K66" s="28"/>
    </row>
    <row r="67" spans="1:11" ht="12.75">
      <c r="A67" s="4"/>
      <c r="B67" s="4"/>
      <c r="C67" s="37"/>
      <c r="D67" s="28"/>
      <c r="E67" s="28"/>
      <c r="F67" s="24"/>
      <c r="G67" s="28"/>
      <c r="H67" s="28"/>
      <c r="I67" s="44"/>
      <c r="J67" s="28"/>
      <c r="K67" s="28"/>
    </row>
    <row r="68" spans="1:11" ht="12.75">
      <c r="A68" s="4"/>
      <c r="B68" s="4"/>
      <c r="C68" s="37"/>
      <c r="D68" s="28"/>
      <c r="E68" s="28"/>
      <c r="F68" s="24"/>
      <c r="G68" s="28"/>
      <c r="H68" s="28"/>
      <c r="I68" s="44"/>
      <c r="J68" s="28"/>
      <c r="K68" s="28"/>
    </row>
    <row r="69" spans="1:11" ht="12.75">
      <c r="A69" s="4"/>
      <c r="B69" s="4"/>
      <c r="C69" s="37"/>
      <c r="D69" s="28"/>
      <c r="E69" s="28"/>
      <c r="F69" s="24"/>
      <c r="G69" s="28"/>
      <c r="H69" s="28"/>
      <c r="I69" s="44"/>
      <c r="J69" s="28"/>
      <c r="K69" s="28"/>
    </row>
    <row r="70" spans="1:11" ht="12.75">
      <c r="A70" s="4"/>
      <c r="B70" s="4"/>
      <c r="C70" s="37"/>
      <c r="D70" s="28"/>
      <c r="E70" s="28"/>
      <c r="F70" s="24"/>
      <c r="G70" s="28"/>
      <c r="H70" s="28"/>
      <c r="I70" s="44"/>
      <c r="J70" s="28"/>
      <c r="K70" s="28"/>
    </row>
    <row r="71" spans="1:11" ht="12.75">
      <c r="A71" s="4"/>
      <c r="B71" s="4"/>
      <c r="C71" s="37"/>
      <c r="D71" s="28"/>
      <c r="E71" s="28"/>
      <c r="F71" s="24"/>
      <c r="G71" s="28"/>
      <c r="H71" s="28"/>
      <c r="I71" s="44"/>
      <c r="J71" s="28"/>
      <c r="K71" s="28"/>
    </row>
    <row r="72" spans="1:11" ht="12.75">
      <c r="A72" s="4"/>
      <c r="B72" s="4"/>
      <c r="C72" s="24"/>
      <c r="D72" s="28"/>
      <c r="E72" s="28"/>
      <c r="F72" s="24"/>
      <c r="G72" s="28"/>
      <c r="H72" s="28"/>
      <c r="I72" s="44"/>
      <c r="J72" s="28"/>
      <c r="K72" s="28"/>
    </row>
    <row r="73" spans="1:11" ht="12.75">
      <c r="A73" s="4"/>
      <c r="B73" s="4"/>
      <c r="C73" s="24"/>
      <c r="D73" s="28"/>
      <c r="E73" s="28"/>
      <c r="F73" s="24"/>
      <c r="G73" s="28"/>
      <c r="H73" s="28"/>
      <c r="I73" s="44"/>
      <c r="J73" s="28"/>
      <c r="K73" s="28"/>
    </row>
    <row r="74" spans="1:11" ht="12.75">
      <c r="A74" s="4"/>
      <c r="B74" s="4"/>
      <c r="C74" s="24"/>
      <c r="D74" s="28"/>
      <c r="E74" s="28"/>
      <c r="F74" s="24"/>
      <c r="G74" s="28"/>
      <c r="H74" s="28"/>
      <c r="I74" s="44"/>
      <c r="J74" s="28"/>
      <c r="K74" s="28"/>
    </row>
    <row r="75" spans="1:11" ht="12.75">
      <c r="A75" s="4"/>
      <c r="B75" s="4"/>
      <c r="C75" s="24"/>
      <c r="D75" s="28"/>
      <c r="E75" s="28"/>
      <c r="F75" s="24"/>
      <c r="G75" s="28"/>
      <c r="H75" s="28"/>
      <c r="I75" s="44"/>
      <c r="J75" s="28"/>
      <c r="K75" s="28"/>
    </row>
    <row r="76" spans="1:11" ht="12.75">
      <c r="A76" s="4"/>
      <c r="B76" s="4"/>
      <c r="C76" s="24"/>
      <c r="D76" s="28"/>
      <c r="E76" s="28"/>
      <c r="F76" s="24"/>
      <c r="G76" s="28"/>
      <c r="H76" s="28"/>
      <c r="I76" s="44"/>
      <c r="J76" s="28"/>
      <c r="K76" s="28"/>
    </row>
    <row r="77" spans="1:11" ht="12.75">
      <c r="A77" s="4"/>
      <c r="B77" s="4"/>
      <c r="C77" s="24"/>
      <c r="D77" s="28"/>
      <c r="E77" s="28"/>
      <c r="F77" s="24"/>
      <c r="G77" s="28"/>
      <c r="H77" s="28"/>
      <c r="I77" s="44"/>
      <c r="J77" s="28"/>
      <c r="K77" s="28"/>
    </row>
    <row r="78" spans="1:11" ht="12.75">
      <c r="A78" s="4"/>
      <c r="B78" s="4"/>
      <c r="C78" s="24"/>
      <c r="D78" s="28"/>
      <c r="E78" s="28"/>
      <c r="F78" s="24"/>
      <c r="G78" s="28"/>
      <c r="H78" s="28"/>
      <c r="I78" s="44"/>
      <c r="J78" s="28"/>
      <c r="K78" s="28"/>
    </row>
    <row r="79" spans="1:11" ht="12.75">
      <c r="A79" s="4"/>
      <c r="B79" s="4"/>
      <c r="C79" s="24"/>
      <c r="D79" s="28"/>
      <c r="E79" s="28"/>
      <c r="F79" s="24"/>
      <c r="G79" s="28"/>
      <c r="H79" s="28"/>
      <c r="I79" s="44"/>
      <c r="J79" s="28"/>
      <c r="K79" s="28"/>
    </row>
    <row r="80" spans="1:11" ht="12.75">
      <c r="A80" s="4"/>
      <c r="B80" s="4"/>
      <c r="C80" s="24"/>
      <c r="D80" s="28"/>
      <c r="E80" s="28"/>
      <c r="F80" s="24"/>
      <c r="G80" s="28"/>
      <c r="H80" s="28"/>
      <c r="I80" s="44"/>
      <c r="J80" s="28"/>
      <c r="K80" s="28"/>
    </row>
    <row r="81" spans="1:11" ht="12.75">
      <c r="A81" s="4"/>
      <c r="B81" s="4"/>
      <c r="C81" s="24"/>
      <c r="D81" s="28"/>
      <c r="E81" s="28"/>
      <c r="F81" s="24"/>
      <c r="G81" s="28"/>
      <c r="H81" s="28"/>
      <c r="I81" s="44"/>
      <c r="J81" s="28"/>
      <c r="K81" s="28"/>
    </row>
    <row r="82" spans="1:11" ht="12.75">
      <c r="A82" s="4"/>
      <c r="B82" s="4"/>
      <c r="C82" s="24"/>
      <c r="D82" s="28"/>
      <c r="E82" s="28"/>
      <c r="F82" s="24"/>
      <c r="G82" s="28"/>
      <c r="H82" s="28"/>
      <c r="I82" s="44"/>
      <c r="J82" s="28"/>
      <c r="K82" s="28"/>
    </row>
    <row r="83" spans="1:11" ht="12.75">
      <c r="A83" s="4"/>
      <c r="B83" s="4"/>
      <c r="C83" s="24"/>
      <c r="D83" s="28"/>
      <c r="E83" s="28"/>
      <c r="F83" s="24"/>
      <c r="G83" s="28"/>
      <c r="H83" s="28"/>
      <c r="I83" s="44"/>
      <c r="J83" s="28"/>
      <c r="K83" s="28"/>
    </row>
    <row r="84" spans="1:11" ht="12.75">
      <c r="A84" s="4"/>
      <c r="B84" s="4"/>
      <c r="C84" s="24"/>
      <c r="D84" s="28"/>
      <c r="E84" s="28"/>
      <c r="F84" s="24"/>
      <c r="G84" s="28"/>
      <c r="H84" s="28"/>
      <c r="I84" s="44"/>
      <c r="J84" s="28"/>
      <c r="K84" s="28"/>
    </row>
    <row r="85" spans="1:11" ht="12.75">
      <c r="A85" s="4"/>
      <c r="B85" s="4"/>
      <c r="C85" s="24"/>
      <c r="D85" s="28"/>
      <c r="E85" s="28"/>
      <c r="F85" s="24"/>
      <c r="G85" s="28"/>
      <c r="H85" s="28"/>
      <c r="I85" s="44"/>
      <c r="J85" s="28"/>
      <c r="K85" s="28"/>
    </row>
    <row r="86" spans="1:11" ht="12.75">
      <c r="A86" s="4"/>
      <c r="B86" s="4"/>
      <c r="C86" s="24"/>
      <c r="D86" s="28"/>
      <c r="E86" s="28"/>
      <c r="F86" s="24"/>
      <c r="G86" s="28"/>
      <c r="H86" s="28"/>
      <c r="I86" s="44"/>
      <c r="J86" s="28"/>
      <c r="K86" s="28"/>
    </row>
    <row r="87" spans="1:11" ht="12.75">
      <c r="A87" s="4"/>
      <c r="B87" s="4"/>
      <c r="C87" s="24"/>
      <c r="D87" s="28"/>
      <c r="E87" s="28"/>
      <c r="F87" s="24"/>
      <c r="G87" s="28"/>
      <c r="H87" s="28"/>
      <c r="I87" s="44"/>
      <c r="J87" s="28"/>
      <c r="K87" s="28"/>
    </row>
    <row r="88" spans="1:11" ht="12.75">
      <c r="A88" s="4"/>
      <c r="B88" s="4"/>
      <c r="C88" s="24"/>
      <c r="D88" s="28"/>
      <c r="E88" s="28"/>
      <c r="F88" s="24"/>
      <c r="G88" s="28"/>
      <c r="H88" s="28"/>
      <c r="I88" s="44"/>
      <c r="J88" s="28"/>
      <c r="K88" s="28"/>
    </row>
    <row r="89" spans="1:11" ht="12.75">
      <c r="A89" s="4"/>
      <c r="B89" s="4"/>
      <c r="C89" s="24"/>
      <c r="D89" s="28"/>
      <c r="E89" s="28"/>
      <c r="F89" s="24"/>
      <c r="G89" s="28"/>
      <c r="H89" s="28"/>
      <c r="I89" s="44"/>
      <c r="J89" s="28"/>
      <c r="K89" s="28"/>
    </row>
    <row r="90" spans="1:11" ht="12.75">
      <c r="A90" s="4"/>
      <c r="B90" s="4"/>
      <c r="C90" s="24"/>
      <c r="D90" s="28"/>
      <c r="E90" s="28"/>
      <c r="F90" s="24"/>
      <c r="G90" s="28"/>
      <c r="H90" s="28"/>
      <c r="I90" s="44"/>
      <c r="J90" s="28"/>
      <c r="K90" s="28"/>
    </row>
    <row r="91" spans="1:11" ht="12.75">
      <c r="A91" s="4"/>
      <c r="B91" s="4"/>
      <c r="C91" s="24"/>
      <c r="D91" s="28"/>
      <c r="E91" s="28"/>
      <c r="F91" s="24"/>
      <c r="G91" s="28"/>
      <c r="H91" s="28"/>
      <c r="I91" s="44"/>
      <c r="J91" s="28"/>
      <c r="K91" s="28"/>
    </row>
    <row r="92" spans="1:11" ht="12.75">
      <c r="A92" s="4"/>
      <c r="B92" s="4"/>
      <c r="C92" s="24"/>
      <c r="D92" s="28"/>
      <c r="E92" s="28"/>
      <c r="F92" s="24"/>
      <c r="G92" s="28"/>
      <c r="H92" s="28"/>
      <c r="I92" s="44"/>
      <c r="J92" s="28"/>
      <c r="K92" s="28"/>
    </row>
    <row r="93" spans="1:11" ht="12.75">
      <c r="A93" s="4"/>
      <c r="B93" s="4"/>
      <c r="C93" s="24"/>
      <c r="D93" s="28"/>
      <c r="E93" s="28"/>
      <c r="F93" s="24"/>
      <c r="G93" s="28"/>
      <c r="H93" s="28"/>
      <c r="I93" s="44"/>
      <c r="J93" s="28"/>
      <c r="K93" s="28"/>
    </row>
    <row r="94" spans="1:11" ht="12.75">
      <c r="A94" s="4"/>
      <c r="B94" s="4"/>
      <c r="C94" s="24"/>
      <c r="D94" s="28"/>
      <c r="E94" s="28"/>
      <c r="F94" s="24"/>
      <c r="G94" s="28"/>
      <c r="H94" s="28"/>
      <c r="I94" s="44"/>
      <c r="J94" s="28"/>
      <c r="K94" s="28"/>
    </row>
    <row r="95" spans="1:11" ht="12.75">
      <c r="A95" s="4"/>
      <c r="B95" s="4"/>
      <c r="C95" s="24"/>
      <c r="D95" s="28"/>
      <c r="E95" s="28"/>
      <c r="F95" s="24"/>
      <c r="G95" s="28"/>
      <c r="H95" s="28"/>
      <c r="I95" s="44"/>
      <c r="J95" s="28"/>
      <c r="K95" s="28"/>
    </row>
    <row r="96" spans="1:11" ht="12.75">
      <c r="A96" s="4"/>
      <c r="B96" s="4"/>
      <c r="C96" s="24"/>
      <c r="D96" s="28"/>
      <c r="E96" s="28"/>
      <c r="F96" s="24"/>
      <c r="G96" s="28"/>
      <c r="H96" s="28"/>
      <c r="I96" s="44"/>
      <c r="J96" s="28"/>
      <c r="K96" s="28"/>
    </row>
    <row r="97" spans="1:11" ht="12.75">
      <c r="A97" s="4"/>
      <c r="B97" s="4"/>
      <c r="C97" s="24"/>
      <c r="D97" s="28"/>
      <c r="E97" s="28"/>
      <c r="F97" s="24"/>
      <c r="G97" s="28"/>
      <c r="H97" s="28"/>
      <c r="I97" s="44"/>
      <c r="J97" s="28"/>
      <c r="K97" s="28"/>
    </row>
    <row r="98" spans="1:11" ht="12.75">
      <c r="A98" s="4"/>
      <c r="B98" s="4"/>
      <c r="C98" s="24"/>
      <c r="D98" s="28"/>
      <c r="E98" s="28"/>
      <c r="F98" s="24"/>
      <c r="G98" s="28"/>
      <c r="H98" s="28"/>
      <c r="I98" s="44"/>
      <c r="J98" s="28"/>
      <c r="K98" s="28"/>
    </row>
    <row r="99" spans="1:11" ht="12.75">
      <c r="A99" s="4"/>
      <c r="B99" s="4"/>
      <c r="C99" s="24"/>
      <c r="D99" s="28"/>
      <c r="E99" s="28"/>
      <c r="F99" s="24"/>
      <c r="G99" s="28"/>
      <c r="H99" s="28"/>
      <c r="I99" s="44"/>
      <c r="J99" s="28"/>
      <c r="K99" s="28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</sheetData>
  <sheetProtection/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4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2009-08-27T17:59:45Z</cp:lastPrinted>
  <dcterms:created xsi:type="dcterms:W3CDTF">2004-01-22T14:56:46Z</dcterms:created>
  <dcterms:modified xsi:type="dcterms:W3CDTF">2009-08-27T17:59:49Z</dcterms:modified>
  <cp:category/>
  <cp:version/>
  <cp:contentType/>
  <cp:contentStatus/>
</cp:coreProperties>
</file>