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</sheets>
  <definedNames>
    <definedName name="_Regression_Int" localSheetId="0" hidden="1">1</definedName>
    <definedName name="A_IMPRESIÓN_IM">'CUAD0402'!$A$1:$I$55</definedName>
    <definedName name="_xlnm.Print_Area" localSheetId="0">'CUAD0402'!$A$1:$I$56</definedName>
    <definedName name="Imprimir_área_IM" localSheetId="0">'CUAD0402'!$A$1:$I$55</definedName>
  </definedNames>
  <calcPr fullCalcOnLoad="1"/>
</workbook>
</file>

<file path=xl/sharedStrings.xml><?xml version="1.0" encoding="utf-8"?>
<sst xmlns="http://schemas.openxmlformats.org/spreadsheetml/2006/main" count="41" uniqueCount="39">
  <si>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</si>
  <si>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</si>
  <si>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</si>
  <si>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</si>
  <si>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</si>
  <si>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</si>
  <si>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</si>
  <si>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</si>
  <si>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</si>
  <si>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</si>
  <si>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</si>
  <si>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</si>
  <si>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</si>
  <si>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</si>
  <si>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</si>
  <si>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</si>
  <si>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</si>
  <si>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</si>
  <si>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</si>
  <si>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</si>
  <si>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</si>
  <si>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</si>
  <si>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</si>
  <si>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</si>
  <si>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</si>
  <si>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</si>
  <si>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</si>
  <si>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</si>
  <si>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</si>
  <si>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</si>
  <si>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</si>
  <si>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</si>
  <si>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OTROS ORGANISMOS</t>
  </si>
  <si>
    <t>( MILES DE PESOS )</t>
  </si>
  <si>
    <t>ORGANISMO</t>
  </si>
  <si>
    <t>SECRETARIA DE AGRICULTURA, GANADERIA Y DESARROLLO  RURAL, PESCA Y ALIMENTACION</t>
  </si>
  <si>
    <t>INSTITUTO NACIONAL DE LAS PERSONAS ADULTAS MAYORES</t>
  </si>
  <si>
    <t xml:space="preserve"> ANUARIO ESTADÍSTICO 2008</t>
  </si>
  <si>
    <t xml:space="preserve"> 4. 2  PRESTAMOS ORDINARIOS POR ORGANISMO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</si>
</sst>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0.0"/>
    <numFmt numFmtId="176" formatCode="#,##0.0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50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168" fontId="1" fillId="0" borderId="0" xfId="48" applyNumberFormat="1" applyFont="1" applyAlignment="1" applyProtection="1">
      <alignment/>
      <protection/>
    </xf>
    <xf numFmtId="169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 applyProtection="1">
      <alignment/>
      <protection/>
    </xf>
    <xf numFmtId="169" fontId="1" fillId="0" borderId="0" xfId="48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 applyProtection="1">
      <alignment/>
      <protection/>
    </xf>
    <xf numFmtId="168" fontId="1" fillId="0" borderId="11" xfId="48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9" fontId="1" fillId="0" borderId="0" xfId="48" applyNumberFormat="1" applyFont="1" applyBorder="1" applyAlignment="1" applyProtection="1">
      <alignment/>
      <protection/>
    </xf>
    <xf numFmtId="168" fontId="1" fillId="0" borderId="0" xfId="48" applyNumberFormat="1" applyFont="1" applyBorder="1" applyAlignment="1" applyProtection="1">
      <alignment/>
      <protection/>
    </xf>
    <xf numFmtId="176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168" fontId="1" fillId="0" borderId="13" xfId="48" applyNumberFormat="1" applyFont="1" applyBorder="1" applyAlignment="1" applyProtection="1">
      <alignment/>
      <protection/>
    </xf>
    <xf numFmtId="168" fontId="1" fillId="0" borderId="14" xfId="48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5" fontId="2" fillId="0" borderId="0" xfId="48" applyNumberFormat="1" applyFont="1" applyAlignment="1" applyProtection="1">
      <alignment/>
      <protection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28575</xdr:rowOff>
    </xdr:from>
    <xdr:to>
      <xdr:col>1</xdr:col>
      <xdr:colOff>561975</xdr:colOff>
      <xdr:row>4</xdr:row>
      <xdr:rowOff>38100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8"/>
  <sheetViews>
    <sheetView showGridLines="0" showZeros="0" tabSelected="1" view="pageBreakPreview" zoomScale="70" zoomScaleNormal="60" zoomScaleSheetLayoutView="70" zoomScalePageLayoutView="0" workbookViewId="0" topLeftCell="A1">
      <selection activeCell="B12" sqref="B12"/>
    </sheetView>
  </sheetViews>
  <sheetFormatPr defaultColWidth="5.625" defaultRowHeight="12.75"/>
  <cols>
    <col min="1" max="1" width="1.12109375" style="18" customWidth="1"/>
    <col min="2" max="2" width="76.00390625" style="18" customWidth="1"/>
    <col min="3" max="3" width="15.00390625" style="18" customWidth="1"/>
    <col min="4" max="4" width="9.375" style="18" customWidth="1"/>
    <col min="5" max="5" width="16.75390625" style="18" customWidth="1"/>
    <col min="6" max="6" width="8.50390625" style="18" customWidth="1"/>
    <col min="7" max="7" width="16.00390625" style="18" customWidth="1"/>
    <col min="8" max="8" width="8.875" style="18" customWidth="1"/>
    <col min="9" max="9" width="1.625" style="18" hidden="1" customWidth="1"/>
    <col min="10" max="10" width="12.625" style="0" customWidth="1"/>
    <col min="11" max="11" width="16.625" style="0" customWidth="1"/>
    <col min="12" max="12" width="17.625" style="0" customWidth="1"/>
    <col min="13" max="13" width="14.625" style="0" customWidth="1"/>
    <col min="14" max="14" width="6.625" style="0" customWidth="1"/>
  </cols>
  <sheetData>
    <row r="1" spans="1:10" ht="12.75">
      <c r="A1" s="22"/>
      <c r="B1" s="9"/>
      <c r="C1" s="3"/>
      <c r="D1" s="3"/>
      <c r="E1" s="3"/>
      <c r="F1" s="3"/>
      <c r="G1" s="3"/>
      <c r="H1" s="3"/>
      <c r="I1" s="3"/>
      <c r="J1" s="34"/>
    </row>
    <row r="2" spans="1:10" ht="12.75">
      <c r="A2" s="29"/>
      <c r="B2" s="45" t="s">
        <v>37</v>
      </c>
      <c r="C2" s="45"/>
      <c r="D2" s="45"/>
      <c r="E2" s="45"/>
      <c r="F2" s="45"/>
      <c r="G2" s="45"/>
      <c r="H2" s="45"/>
      <c r="I2" s="45"/>
      <c r="J2" s="34"/>
    </row>
    <row r="3" spans="1:10" ht="12.75">
      <c r="A3" s="29"/>
      <c r="B3" s="2" t="s">
        <v>0</v>
      </c>
      <c r="C3" s="3"/>
      <c r="D3" s="3"/>
      <c r="E3" s="3"/>
      <c r="F3" s="3"/>
      <c r="G3" s="3"/>
      <c r="H3" s="3"/>
      <c r="I3" s="3"/>
      <c r="J3" s="34"/>
    </row>
    <row r="4" spans="1:10" ht="18">
      <c r="A4" s="29"/>
      <c r="B4" s="46" t="s">
        <v>38</v>
      </c>
      <c r="C4" s="46"/>
      <c r="D4" s="46"/>
      <c r="E4" s="46"/>
      <c r="F4" s="46"/>
      <c r="G4" s="46"/>
      <c r="H4" s="46"/>
      <c r="I4" s="46"/>
      <c r="J4" s="34"/>
    </row>
    <row r="5" spans="1:10" ht="18">
      <c r="A5" s="29"/>
      <c r="B5" s="46" t="s">
        <v>33</v>
      </c>
      <c r="C5" s="46"/>
      <c r="D5" s="46"/>
      <c r="E5" s="46"/>
      <c r="F5" s="46"/>
      <c r="G5" s="46"/>
      <c r="H5" s="46"/>
      <c r="I5" s="46"/>
      <c r="J5" s="34"/>
    </row>
    <row r="6" spans="1:10" ht="12.75">
      <c r="A6" s="29"/>
      <c r="B6" s="3"/>
      <c r="C6" s="3"/>
      <c r="D6" s="3"/>
      <c r="E6" s="3"/>
      <c r="F6" s="3"/>
      <c r="G6" s="3"/>
      <c r="H6" s="3"/>
      <c r="I6" s="3"/>
      <c r="J6" s="34"/>
    </row>
    <row r="7" spans="1:10" ht="6.75" customHeight="1">
      <c r="A7" s="29"/>
      <c r="B7" s="47" t="s">
        <v>34</v>
      </c>
      <c r="C7" s="37"/>
      <c r="D7" s="37"/>
      <c r="E7" s="37"/>
      <c r="F7" s="37"/>
      <c r="G7" s="37"/>
      <c r="H7" s="38"/>
      <c r="I7" s="31"/>
      <c r="J7" s="34"/>
    </row>
    <row r="8" spans="1:10" ht="12.75">
      <c r="A8" s="29"/>
      <c r="B8" s="48"/>
      <c r="C8" s="39" t="s">
        <v>1</v>
      </c>
      <c r="D8" s="40"/>
      <c r="E8" s="39" t="s">
        <v>2</v>
      </c>
      <c r="F8" s="40"/>
      <c r="G8" s="39" t="s">
        <v>3</v>
      </c>
      <c r="H8" s="41"/>
      <c r="I8" s="32"/>
      <c r="J8" s="34"/>
    </row>
    <row r="9" spans="1:10" ht="12.75">
      <c r="A9" s="29"/>
      <c r="B9" s="48"/>
      <c r="C9" s="39" t="s">
        <v>4</v>
      </c>
      <c r="D9" s="39" t="s">
        <v>5</v>
      </c>
      <c r="E9" s="39" t="s">
        <v>6</v>
      </c>
      <c r="F9" s="39" t="s">
        <v>5</v>
      </c>
      <c r="G9" s="39" t="s">
        <v>7</v>
      </c>
      <c r="H9" s="42" t="s">
        <v>5</v>
      </c>
      <c r="I9" s="32"/>
      <c r="J9" s="34"/>
    </row>
    <row r="10" spans="1:10" ht="6.75" customHeight="1">
      <c r="A10" s="29"/>
      <c r="B10" s="49"/>
      <c r="C10" s="43"/>
      <c r="D10" s="43"/>
      <c r="E10" s="43"/>
      <c r="F10" s="43"/>
      <c r="G10" s="43"/>
      <c r="H10" s="44"/>
      <c r="I10" s="33"/>
      <c r="J10" s="34"/>
    </row>
    <row r="11" spans="1:10" ht="12.75">
      <c r="A11" s="29"/>
      <c r="B11" s="7"/>
      <c r="C11" s="8"/>
      <c r="D11" s="8"/>
      <c r="E11" s="8"/>
      <c r="F11" s="8"/>
      <c r="G11" s="8"/>
      <c r="H11" s="26"/>
      <c r="I11" s="8"/>
      <c r="J11" s="34"/>
    </row>
    <row r="12" spans="1:10" ht="12.75">
      <c r="A12" s="29"/>
      <c r="B12" s="3"/>
      <c r="C12" s="4"/>
      <c r="D12" s="5"/>
      <c r="E12" s="25"/>
      <c r="F12" s="5"/>
      <c r="G12" s="25"/>
      <c r="H12" s="5"/>
      <c r="I12" s="3"/>
      <c r="J12" s="34"/>
    </row>
    <row r="13" spans="1:12" s="12" customFormat="1" ht="12.75">
      <c r="A13" s="30"/>
      <c r="B13" s="11" t="s">
        <v>8</v>
      </c>
      <c r="C13" s="15">
        <f>SUM(C15:C54)</f>
        <v>350778</v>
      </c>
      <c r="D13" s="36">
        <v>100</v>
      </c>
      <c r="E13" s="16">
        <f>SUM(E15:E54)</f>
        <v>5815028.4</v>
      </c>
      <c r="F13" s="36">
        <v>100</v>
      </c>
      <c r="G13" s="16">
        <f>SUM(G15:G54)</f>
        <v>5453636.999999999</v>
      </c>
      <c r="H13" s="36">
        <v>100</v>
      </c>
      <c r="I13" s="10"/>
      <c r="J13" s="35"/>
      <c r="K13" s="13"/>
      <c r="L13" s="13"/>
    </row>
    <row r="14" spans="1:12" ht="12.75">
      <c r="A14" s="29"/>
      <c r="B14" s="3"/>
      <c r="C14" s="17"/>
      <c r="D14" s="14"/>
      <c r="E14" s="14"/>
      <c r="F14" s="14"/>
      <c r="G14" s="14"/>
      <c r="H14" s="27"/>
      <c r="I14" s="3"/>
      <c r="J14" s="34"/>
      <c r="K14" s="1"/>
      <c r="L14" s="1"/>
    </row>
    <row r="15" spans="1:12" ht="12.75">
      <c r="A15" s="29"/>
      <c r="B15" s="22" t="s">
        <v>9</v>
      </c>
      <c r="C15" s="23">
        <v>3702</v>
      </c>
      <c r="D15" s="24">
        <f>+C15*D13/C13</f>
        <v>1.0553683526332895</v>
      </c>
      <c r="E15" s="24">
        <v>52746.8</v>
      </c>
      <c r="F15" s="24">
        <f>+E15*F13/E13</f>
        <v>0.9070772552030871</v>
      </c>
      <c r="G15" s="24">
        <v>51857.9</v>
      </c>
      <c r="H15" s="27">
        <f>+G15*H13/G13</f>
        <v>0.9508865368193741</v>
      </c>
      <c r="I15" s="3"/>
      <c r="J15" s="34"/>
      <c r="K15" s="1"/>
      <c r="L15" s="1"/>
    </row>
    <row r="16" spans="1:12" ht="12.75">
      <c r="A16" s="29"/>
      <c r="B16" s="22" t="s">
        <v>10</v>
      </c>
      <c r="C16" s="23">
        <v>1171</v>
      </c>
      <c r="D16" s="24">
        <f>+C16*D13/445381</f>
        <v>0.2629209598074458</v>
      </c>
      <c r="E16" s="24">
        <v>17010</v>
      </c>
      <c r="F16" s="24">
        <f>+E16*F13/E13</f>
        <v>0.2925179178832557</v>
      </c>
      <c r="G16" s="24">
        <v>16166.5</v>
      </c>
      <c r="H16" s="27">
        <f>+G16*H13/G13</f>
        <v>0.2964352046166623</v>
      </c>
      <c r="I16" s="3"/>
      <c r="J16" s="34"/>
      <c r="K16" s="1"/>
      <c r="L16" s="1"/>
    </row>
    <row r="17" spans="1:12" ht="12.75">
      <c r="A17" s="29"/>
      <c r="B17" s="22" t="s">
        <v>11</v>
      </c>
      <c r="C17" s="23">
        <v>5544</v>
      </c>
      <c r="D17" s="24">
        <f>+C17*D13/C13</f>
        <v>1.580486803619383</v>
      </c>
      <c r="E17" s="24">
        <v>79678.2</v>
      </c>
      <c r="F17" s="24">
        <f>+E17*F13/E13</f>
        <v>1.3702117086822825</v>
      </c>
      <c r="G17" s="24">
        <v>77708.7</v>
      </c>
      <c r="H17" s="27">
        <f>+G17*H13/G13</f>
        <v>1.424896816564799</v>
      </c>
      <c r="I17" s="3"/>
      <c r="J17" s="34"/>
      <c r="K17" s="1"/>
      <c r="L17" s="1"/>
    </row>
    <row r="18" spans="1:12" ht="12.75">
      <c r="A18" s="29"/>
      <c r="B18" s="22" t="s">
        <v>12</v>
      </c>
      <c r="C18" s="23">
        <v>4597</v>
      </c>
      <c r="D18" s="24">
        <f>+C18*D13/C13</f>
        <v>1.310515482726967</v>
      </c>
      <c r="E18" s="24">
        <v>74870.4</v>
      </c>
      <c r="F18" s="24">
        <f>+E18*F13/E13</f>
        <v>1.2875328347493538</v>
      </c>
      <c r="G18" s="24">
        <v>69406.7</v>
      </c>
      <c r="H18" s="27">
        <f>+G18*H13/G13</f>
        <v>1.2726681295436424</v>
      </c>
      <c r="I18" s="3"/>
      <c r="J18" s="34"/>
      <c r="K18" s="1"/>
      <c r="L18" s="1"/>
    </row>
    <row r="19" spans="1:12" ht="12.75">
      <c r="A19" s="29"/>
      <c r="B19" s="22" t="s">
        <v>13</v>
      </c>
      <c r="C19" s="23">
        <v>909</v>
      </c>
      <c r="D19" s="24">
        <f>+C19*D13/C13</f>
        <v>0.25913825838564564</v>
      </c>
      <c r="E19" s="24">
        <v>13964.8</v>
      </c>
      <c r="F19" s="24">
        <f>+E19*F13/E13</f>
        <v>0.24015015988571956</v>
      </c>
      <c r="G19" s="24">
        <v>12937.9</v>
      </c>
      <c r="H19" s="27">
        <f>+G19*H13/G13</f>
        <v>0.2372343447134454</v>
      </c>
      <c r="I19" s="3"/>
      <c r="J19" s="34"/>
      <c r="K19" s="1"/>
      <c r="L19" s="1"/>
    </row>
    <row r="20" spans="1:12" ht="12.75">
      <c r="A20" s="29"/>
      <c r="B20" s="22" t="s">
        <v>14</v>
      </c>
      <c r="C20" s="23">
        <v>125220</v>
      </c>
      <c r="D20" s="24">
        <f>+C20*D13/C13</f>
        <v>35.69779176573217</v>
      </c>
      <c r="E20" s="24">
        <v>1949893.3</v>
      </c>
      <c r="F20" s="24">
        <f>+E20*F13/E13</f>
        <v>33.53196520931866</v>
      </c>
      <c r="G20" s="24">
        <v>1890272.2</v>
      </c>
      <c r="H20" s="27">
        <f>+G20*H13/G13</f>
        <v>34.66076308342488</v>
      </c>
      <c r="I20" s="3"/>
      <c r="J20" s="34"/>
      <c r="K20" s="1"/>
      <c r="L20" s="1"/>
    </row>
    <row r="21" spans="1:12" ht="12.75">
      <c r="A21" s="29"/>
      <c r="B21" s="22" t="s">
        <v>15</v>
      </c>
      <c r="C21" s="23">
        <v>667</v>
      </c>
      <c r="D21" s="24">
        <f>+C21*D13/C13</f>
        <v>0.1901487550530535</v>
      </c>
      <c r="E21" s="24">
        <v>10332.4</v>
      </c>
      <c r="F21" s="24">
        <f>+E21*F13/E13</f>
        <v>0.17768442884990895</v>
      </c>
      <c r="G21" s="24">
        <v>9951.2</v>
      </c>
      <c r="H21" s="27">
        <f>+G21*H13/G13</f>
        <v>0.18246905688809142</v>
      </c>
      <c r="I21" s="3"/>
      <c r="J21" s="34"/>
      <c r="K21" s="1"/>
      <c r="L21" s="1"/>
    </row>
    <row r="22" spans="1:12" ht="12.75">
      <c r="A22" s="29"/>
      <c r="B22" s="22" t="s">
        <v>16</v>
      </c>
      <c r="C22" s="23">
        <v>676</v>
      </c>
      <c r="D22" s="24">
        <f>+C22*D13/C13</f>
        <v>0.19271448038360445</v>
      </c>
      <c r="E22" s="24">
        <v>10841.9</v>
      </c>
      <c r="F22" s="24">
        <f>+E22*F13/E13</f>
        <v>0.18644620892995123</v>
      </c>
      <c r="G22" s="24">
        <v>9844.9</v>
      </c>
      <c r="H22" s="27">
        <f>+G22*H13/G13</f>
        <v>0.1805198989224989</v>
      </c>
      <c r="I22" s="3"/>
      <c r="J22" s="34"/>
      <c r="K22" s="1"/>
      <c r="L22" s="1"/>
    </row>
    <row r="23" spans="1:12" ht="12.75">
      <c r="A23" s="29"/>
      <c r="B23" s="22" t="s">
        <v>17</v>
      </c>
      <c r="C23" s="23">
        <v>11958</v>
      </c>
      <c r="D23" s="24">
        <f>+C23*D13/C13</f>
        <v>3.408993722525358</v>
      </c>
      <c r="E23" s="24">
        <v>183313.5</v>
      </c>
      <c r="F23" s="24">
        <f>+E23*F13/E13</f>
        <v>3.1524093674245854</v>
      </c>
      <c r="G23" s="24">
        <v>179529.9</v>
      </c>
      <c r="H23" s="27">
        <f>+G23*H13/G13</f>
        <v>3.2919297709033444</v>
      </c>
      <c r="I23" s="3"/>
      <c r="J23" s="34"/>
      <c r="K23" s="1"/>
      <c r="L23" s="1"/>
    </row>
    <row r="24" spans="1:12" ht="12.75">
      <c r="A24" s="29"/>
      <c r="B24" s="22" t="s">
        <v>18</v>
      </c>
      <c r="C24" s="23">
        <v>22171</v>
      </c>
      <c r="D24" s="24">
        <f>+C24*D13/C13</f>
        <v>6.320521811516116</v>
      </c>
      <c r="E24" s="24">
        <v>343216</v>
      </c>
      <c r="F24" s="24">
        <f>+E24*F13/E13</f>
        <v>5.902223968502028</v>
      </c>
      <c r="G24" s="24">
        <v>334645.9</v>
      </c>
      <c r="H24" s="27">
        <f>+G24*H13/G13</f>
        <v>6.136196816913192</v>
      </c>
      <c r="I24" s="3"/>
      <c r="J24" s="34"/>
      <c r="K24" s="1"/>
      <c r="L24" s="1"/>
    </row>
    <row r="25" spans="1:12" ht="12.75">
      <c r="A25" s="29"/>
      <c r="B25" s="22" t="s">
        <v>19</v>
      </c>
      <c r="C25" s="23">
        <v>15425</v>
      </c>
      <c r="D25" s="24">
        <f>+C25*D13/C13</f>
        <v>4.397368135972039</v>
      </c>
      <c r="E25" s="24">
        <v>240944.1</v>
      </c>
      <c r="F25" s="24">
        <f>+E25*F13/E13</f>
        <v>4.143472454923866</v>
      </c>
      <c r="G25" s="24">
        <v>228514.8</v>
      </c>
      <c r="H25" s="27">
        <f>+G25*H13/G13</f>
        <v>4.190135867128671</v>
      </c>
      <c r="I25" s="3"/>
      <c r="J25" s="34"/>
      <c r="K25" s="1"/>
      <c r="L25" s="1"/>
    </row>
    <row r="26" spans="1:12" ht="12.75">
      <c r="A26" s="29"/>
      <c r="B26" s="22" t="s">
        <v>20</v>
      </c>
      <c r="C26" s="23">
        <v>8557</v>
      </c>
      <c r="D26" s="24">
        <f>+C26*D13/C13</f>
        <v>2.4394346281693835</v>
      </c>
      <c r="E26" s="24">
        <v>125129</v>
      </c>
      <c r="F26" s="24">
        <f>+E26*F13/E13</f>
        <v>2.151820961011987</v>
      </c>
      <c r="G26" s="24">
        <v>119986.3</v>
      </c>
      <c r="H26" s="27">
        <f>+G26*H13/G13</f>
        <v>2.200115262530308</v>
      </c>
      <c r="I26" s="3"/>
      <c r="J26" s="34"/>
      <c r="K26" s="1"/>
      <c r="L26" s="1"/>
    </row>
    <row r="27" spans="1:12" ht="12.75">
      <c r="A27" s="29"/>
      <c r="B27" s="22" t="s">
        <v>21</v>
      </c>
      <c r="C27" s="23">
        <v>76615</v>
      </c>
      <c r="D27" s="24">
        <f>+C27*D13/C13</f>
        <v>21.841449577795643</v>
      </c>
      <c r="E27" s="24">
        <v>1388997.6</v>
      </c>
      <c r="F27" s="24">
        <f>+E27*F13/E13</f>
        <v>23.88634249834446</v>
      </c>
      <c r="G27" s="24">
        <v>1258831.1</v>
      </c>
      <c r="H27" s="27">
        <f>+G27*H13/G13</f>
        <v>23.082414542808777</v>
      </c>
      <c r="I27" s="3"/>
      <c r="J27" s="34"/>
      <c r="K27" s="1"/>
      <c r="L27" s="1"/>
    </row>
    <row r="28" spans="1:12" ht="12.75">
      <c r="A28" s="29"/>
      <c r="B28" s="22" t="s">
        <v>22</v>
      </c>
      <c r="C28" s="23">
        <v>140</v>
      </c>
      <c r="D28" s="24">
        <v>0.1</v>
      </c>
      <c r="E28" s="24">
        <v>2376.9</v>
      </c>
      <c r="F28" s="24">
        <f>+E28*F13/E13</f>
        <v>0.040875122811094095</v>
      </c>
      <c r="G28" s="24">
        <v>2233.6</v>
      </c>
      <c r="H28" s="27">
        <f>+G28*H13/G13</f>
        <v>0.040956154580878784</v>
      </c>
      <c r="I28" s="3"/>
      <c r="J28" s="34"/>
      <c r="K28" s="1"/>
      <c r="L28" s="1"/>
    </row>
    <row r="29" spans="1:12" ht="12.75">
      <c r="A29" s="29"/>
      <c r="B29" s="22" t="s">
        <v>35</v>
      </c>
      <c r="C29" s="23">
        <v>2800</v>
      </c>
      <c r="D29" s="24">
        <f>+C29*D13/C13</f>
        <v>0.7982256583936279</v>
      </c>
      <c r="E29" s="24">
        <v>46961.4</v>
      </c>
      <c r="F29" s="24">
        <f>+E29*F13/E13</f>
        <v>0.8075867694816417</v>
      </c>
      <c r="G29" s="24">
        <v>44192.5</v>
      </c>
      <c r="H29" s="27">
        <f>+G29*H13/G13</f>
        <v>0.810330793927062</v>
      </c>
      <c r="I29" s="3"/>
      <c r="J29" s="34"/>
      <c r="K29" s="1"/>
      <c r="L29" s="1"/>
    </row>
    <row r="30" spans="1:12" ht="12.75">
      <c r="A30" s="29"/>
      <c r="B30" s="22" t="s">
        <v>23</v>
      </c>
      <c r="C30" s="23">
        <v>1552</v>
      </c>
      <c r="D30" s="24">
        <f>+C30*D13/C13</f>
        <v>0.4424450792238966</v>
      </c>
      <c r="E30" s="24">
        <v>23968.6</v>
      </c>
      <c r="F30" s="24">
        <f>+E30*F13/E13</f>
        <v>0.4121837134965669</v>
      </c>
      <c r="G30" s="24">
        <v>21727.6</v>
      </c>
      <c r="H30" s="27">
        <f>+G30*H13/G13</f>
        <v>0.3984056878006366</v>
      </c>
      <c r="I30" s="3"/>
      <c r="J30" s="34"/>
      <c r="K30" s="1"/>
      <c r="L30" s="1"/>
    </row>
    <row r="31" spans="1:12" ht="12.75">
      <c r="A31" s="29"/>
      <c r="B31" s="22" t="s">
        <v>24</v>
      </c>
      <c r="C31" s="23">
        <v>338</v>
      </c>
      <c r="D31" s="24">
        <f>+C31*D13/C13</f>
        <v>0.09635724019180222</v>
      </c>
      <c r="E31" s="24">
        <v>5072.9</v>
      </c>
      <c r="F31" s="24">
        <f>+E31*F13/E13</f>
        <v>0.08723775106584172</v>
      </c>
      <c r="G31" s="24">
        <v>4778</v>
      </c>
      <c r="H31" s="27">
        <f>+G31*H13/G13</f>
        <v>0.08761125832174017</v>
      </c>
      <c r="I31" s="3"/>
      <c r="J31" s="34"/>
      <c r="K31" s="1"/>
      <c r="L31" s="1"/>
    </row>
    <row r="32" spans="1:12" ht="12.75">
      <c r="A32" s="29"/>
      <c r="B32" s="22" t="s">
        <v>25</v>
      </c>
      <c r="C32" s="23">
        <v>479</v>
      </c>
      <c r="D32" s="24">
        <f>+C32*D13/C13</f>
        <v>0.13655360370376707</v>
      </c>
      <c r="E32" s="24">
        <v>7095.7</v>
      </c>
      <c r="F32" s="24">
        <f>+E32*F13/E13</f>
        <v>0.12202347971335789</v>
      </c>
      <c r="G32" s="24">
        <v>6911.8</v>
      </c>
      <c r="H32" s="27">
        <f>+G32*H13/G13</f>
        <v>0.12673744145420757</v>
      </c>
      <c r="I32" s="3"/>
      <c r="J32" s="34"/>
      <c r="K32" s="1"/>
      <c r="L32" s="1"/>
    </row>
    <row r="33" spans="1:12" ht="12.75">
      <c r="A33" s="29"/>
      <c r="B33" s="22" t="s">
        <v>26</v>
      </c>
      <c r="C33" s="23">
        <v>1327</v>
      </c>
      <c r="D33" s="24">
        <f>+C33*D13/C13</f>
        <v>0.37830194596012295</v>
      </c>
      <c r="E33" s="24">
        <v>20445.5</v>
      </c>
      <c r="F33" s="24">
        <f>+E33*F13/E13</f>
        <v>0.35159759494897735</v>
      </c>
      <c r="G33" s="24">
        <v>19895.4</v>
      </c>
      <c r="H33" s="27">
        <f>+G33*H13/G13</f>
        <v>0.36480975906537244</v>
      </c>
      <c r="I33" s="3"/>
      <c r="J33" s="34"/>
      <c r="K33" s="1"/>
      <c r="L33" s="1"/>
    </row>
    <row r="34" spans="1:12" ht="12.75">
      <c r="A34" s="29"/>
      <c r="B34" s="22" t="s">
        <v>27</v>
      </c>
      <c r="C34" s="23">
        <v>391</v>
      </c>
      <c r="D34" s="24">
        <f>+C34*D13/C13</f>
        <v>0.11146651158282446</v>
      </c>
      <c r="E34" s="24">
        <v>6681.8</v>
      </c>
      <c r="F34" s="24">
        <f>+E34*F13/E13</f>
        <v>0.11490571567973769</v>
      </c>
      <c r="G34" s="24">
        <v>6484.5</v>
      </c>
      <c r="H34" s="27">
        <f>+G34*H13/G13</f>
        <v>0.11890230317859442</v>
      </c>
      <c r="I34" s="3"/>
      <c r="J34" s="34"/>
      <c r="K34" s="1"/>
      <c r="L34" s="1"/>
    </row>
    <row r="35" spans="1:12" ht="12.75">
      <c r="A35" s="29"/>
      <c r="B35" s="22" t="s">
        <v>28</v>
      </c>
      <c r="C35" s="23">
        <v>823</v>
      </c>
      <c r="D35" s="24">
        <f>+C35*D13/C13</f>
        <v>0.23462132744926992</v>
      </c>
      <c r="E35" s="24">
        <v>11985</v>
      </c>
      <c r="F35" s="24">
        <f>+E35*F13/E13</f>
        <v>0.20610389452268194</v>
      </c>
      <c r="G35" s="24">
        <v>11581.4</v>
      </c>
      <c r="H35" s="27">
        <f>+G35*H13/G13</f>
        <v>0.2123610353971121</v>
      </c>
      <c r="I35" s="3"/>
      <c r="J35" s="34"/>
      <c r="K35" s="1"/>
      <c r="L35" s="1"/>
    </row>
    <row r="36" spans="1:12" ht="12.75">
      <c r="A36" s="29"/>
      <c r="B36" s="22" t="s">
        <v>29</v>
      </c>
      <c r="C36" s="23">
        <v>1154</v>
      </c>
      <c r="D36" s="24">
        <f>+C36*D13/C13</f>
        <v>0.3289830034950881</v>
      </c>
      <c r="E36" s="24">
        <v>17889.5</v>
      </c>
      <c r="F36" s="24">
        <f>+E36*F13/E13</f>
        <v>0.3076425215739273</v>
      </c>
      <c r="G36" s="24">
        <v>17009.1</v>
      </c>
      <c r="H36" s="27">
        <f>+G36*H13/G13</f>
        <v>0.3118854445207849</v>
      </c>
      <c r="I36" s="3"/>
      <c r="J36" s="34"/>
      <c r="K36" s="1"/>
      <c r="L36" s="1"/>
    </row>
    <row r="37" spans="1:12" ht="12.75">
      <c r="A37" s="29"/>
      <c r="B37" s="22" t="s">
        <v>30</v>
      </c>
      <c r="C37" s="23">
        <v>2227</v>
      </c>
      <c r="D37" s="24">
        <f>+C37*D13/C13</f>
        <v>0.6348744790152177</v>
      </c>
      <c r="E37" s="24">
        <v>34036</v>
      </c>
      <c r="F37" s="24">
        <f>+E37*F13/E13</f>
        <v>0.5853109848956197</v>
      </c>
      <c r="G37" s="24">
        <v>33255.5</v>
      </c>
      <c r="H37" s="27">
        <f>+G37*H13/G13</f>
        <v>0.6097857264794119</v>
      </c>
      <c r="I37" s="3"/>
      <c r="J37" s="34"/>
      <c r="K37" s="1"/>
      <c r="L37" s="1"/>
    </row>
    <row r="38" spans="1:12" ht="12.75">
      <c r="A38" s="29"/>
      <c r="B38" s="22" t="s">
        <v>31</v>
      </c>
      <c r="C38" s="23">
        <v>300</v>
      </c>
      <c r="D38" s="24">
        <f>+C38*D13/C13</f>
        <v>0.08552417768503155</v>
      </c>
      <c r="E38" s="24">
        <v>4958.3</v>
      </c>
      <c r="F38" s="24">
        <f>+E38*F13/E13</f>
        <v>0.08526699542860358</v>
      </c>
      <c r="G38" s="24">
        <v>4823.7</v>
      </c>
      <c r="H38" s="27">
        <f>+G38*H13/G13</f>
        <v>0.08844923121945962</v>
      </c>
      <c r="I38" s="3"/>
      <c r="J38" s="34"/>
      <c r="K38" s="1"/>
      <c r="L38" s="1"/>
    </row>
    <row r="39" spans="1:12" ht="12.75">
      <c r="A39" s="29"/>
      <c r="B39" s="22" t="s">
        <v>36</v>
      </c>
      <c r="C39" s="23">
        <v>107</v>
      </c>
      <c r="D39" s="24">
        <v>0.1</v>
      </c>
      <c r="E39" s="24">
        <v>1660.9</v>
      </c>
      <c r="F39" s="24">
        <v>0.1</v>
      </c>
      <c r="G39" s="24">
        <v>1634.6</v>
      </c>
      <c r="H39" s="27">
        <v>0.1</v>
      </c>
      <c r="I39" s="3"/>
      <c r="J39" s="34"/>
      <c r="K39" s="1"/>
      <c r="L39" s="1"/>
    </row>
    <row r="40" spans="1:12" ht="12.75">
      <c r="A40" s="29"/>
      <c r="B40" s="22" t="s">
        <v>32</v>
      </c>
      <c r="C40" s="23">
        <v>61928</v>
      </c>
      <c r="D40" s="24">
        <v>17.6</v>
      </c>
      <c r="E40" s="24">
        <v>1140957.9</v>
      </c>
      <c r="F40" s="24">
        <v>19.6</v>
      </c>
      <c r="G40" s="24">
        <v>1019455.3</v>
      </c>
      <c r="H40" s="27">
        <v>18.6</v>
      </c>
      <c r="I40" s="3"/>
      <c r="J40" s="34"/>
      <c r="K40" s="1"/>
      <c r="L40" s="1"/>
    </row>
    <row r="41" spans="1:12" ht="12.75">
      <c r="A41" s="29"/>
      <c r="B41" s="22"/>
      <c r="C41" s="23"/>
      <c r="D41" s="24"/>
      <c r="E41" s="24"/>
      <c r="F41" s="24"/>
      <c r="G41" s="24"/>
      <c r="H41" s="27"/>
      <c r="I41" s="3"/>
      <c r="J41" s="34"/>
      <c r="K41" s="1"/>
      <c r="L41" s="1"/>
    </row>
    <row r="42" spans="1:12" ht="12.75">
      <c r="A42" s="29"/>
      <c r="B42" s="22"/>
      <c r="C42" s="23"/>
      <c r="D42" s="24"/>
      <c r="E42" s="24"/>
      <c r="F42" s="24"/>
      <c r="G42" s="24"/>
      <c r="H42" s="27"/>
      <c r="I42" s="3"/>
      <c r="J42" s="34"/>
      <c r="K42" s="1"/>
      <c r="L42" s="1"/>
    </row>
    <row r="43" spans="1:12" ht="12.75">
      <c r="A43" s="29"/>
      <c r="B43" s="22"/>
      <c r="C43" s="23"/>
      <c r="D43" s="24"/>
      <c r="E43" s="24"/>
      <c r="F43" s="24"/>
      <c r="G43" s="24"/>
      <c r="H43" s="27"/>
      <c r="I43" s="3"/>
      <c r="J43" s="34"/>
      <c r="K43" s="1"/>
      <c r="L43" s="1"/>
    </row>
    <row r="44" spans="1:12" ht="12.75">
      <c r="A44" s="29"/>
      <c r="B44" s="22"/>
      <c r="C44" s="23"/>
      <c r="D44" s="24"/>
      <c r="E44" s="24"/>
      <c r="F44" s="24"/>
      <c r="G44" s="24"/>
      <c r="H44" s="27"/>
      <c r="I44" s="3"/>
      <c r="J44" s="34"/>
      <c r="K44" s="1"/>
      <c r="L44" s="1"/>
    </row>
    <row r="45" spans="1:12" ht="12.75">
      <c r="A45" s="29"/>
      <c r="B45" s="22"/>
      <c r="C45" s="23"/>
      <c r="D45" s="24"/>
      <c r="E45" s="24"/>
      <c r="F45" s="24"/>
      <c r="G45" s="24"/>
      <c r="H45" s="27"/>
      <c r="I45" s="3"/>
      <c r="J45" s="34"/>
      <c r="K45" s="1"/>
      <c r="L45" s="1"/>
    </row>
    <row r="46" spans="1:12" ht="12.75">
      <c r="A46" s="29"/>
      <c r="B46" s="22"/>
      <c r="C46" s="23"/>
      <c r="D46" s="24"/>
      <c r="E46" s="24"/>
      <c r="F46" s="24"/>
      <c r="G46" s="24"/>
      <c r="H46" s="27"/>
      <c r="I46" s="3"/>
      <c r="J46" s="34"/>
      <c r="K46" s="1"/>
      <c r="L46" s="1"/>
    </row>
    <row r="47" spans="1:12" ht="12.75">
      <c r="A47" s="29"/>
      <c r="B47" s="22"/>
      <c r="C47" s="23"/>
      <c r="D47" s="24"/>
      <c r="E47" s="24"/>
      <c r="F47" s="24"/>
      <c r="G47" s="24"/>
      <c r="H47" s="27"/>
      <c r="I47" s="3"/>
      <c r="J47" s="34"/>
      <c r="K47" s="1"/>
      <c r="L47" s="1"/>
    </row>
    <row r="48" spans="1:12" ht="12.75">
      <c r="A48" s="29"/>
      <c r="B48" s="22"/>
      <c r="C48" s="23"/>
      <c r="D48" s="24"/>
      <c r="E48" s="24"/>
      <c r="F48" s="24"/>
      <c r="G48" s="24"/>
      <c r="H48" s="27"/>
      <c r="I48" s="3"/>
      <c r="J48" s="34"/>
      <c r="K48" s="1"/>
      <c r="L48" s="1"/>
    </row>
    <row r="49" spans="1:12" ht="12.75">
      <c r="A49" s="29"/>
      <c r="B49" s="22"/>
      <c r="C49" s="23"/>
      <c r="D49" s="24"/>
      <c r="E49" s="24"/>
      <c r="F49" s="24"/>
      <c r="G49" s="24"/>
      <c r="H49" s="27"/>
      <c r="I49" s="3"/>
      <c r="J49" s="34"/>
      <c r="K49" s="1"/>
      <c r="L49" s="1"/>
    </row>
    <row r="50" spans="1:12" ht="12.75">
      <c r="A50" s="29"/>
      <c r="B50" s="22"/>
      <c r="C50" s="23"/>
      <c r="D50" s="24"/>
      <c r="E50" s="24"/>
      <c r="F50" s="24"/>
      <c r="G50" s="24"/>
      <c r="H50" s="27"/>
      <c r="I50" s="3"/>
      <c r="J50" s="34"/>
      <c r="K50" s="1"/>
      <c r="L50" s="1"/>
    </row>
    <row r="51" spans="1:12" ht="12.75">
      <c r="A51" s="29"/>
      <c r="B51" s="22"/>
      <c r="C51" s="23"/>
      <c r="D51" s="24"/>
      <c r="E51" s="24"/>
      <c r="F51" s="24"/>
      <c r="G51" s="24"/>
      <c r="H51" s="27"/>
      <c r="I51" s="3"/>
      <c r="J51" s="34"/>
      <c r="K51" s="1"/>
      <c r="L51" s="1"/>
    </row>
    <row r="52" spans="1:12" ht="12.75">
      <c r="A52" s="29"/>
      <c r="B52" s="22"/>
      <c r="C52" s="23"/>
      <c r="D52" s="24"/>
      <c r="E52" s="24"/>
      <c r="F52" s="24"/>
      <c r="G52" s="24"/>
      <c r="H52" s="27"/>
      <c r="I52" s="3"/>
      <c r="J52" s="34"/>
      <c r="K52" s="1"/>
      <c r="L52" s="1"/>
    </row>
    <row r="53" spans="1:12" ht="12.75">
      <c r="A53" s="29"/>
      <c r="B53" s="22"/>
      <c r="C53" s="23"/>
      <c r="D53" s="24"/>
      <c r="E53" s="24"/>
      <c r="F53" s="24"/>
      <c r="G53" s="24"/>
      <c r="H53" s="27"/>
      <c r="I53" s="3"/>
      <c r="J53" s="34"/>
      <c r="K53" s="1"/>
      <c r="L53" s="1"/>
    </row>
    <row r="54" spans="1:12" ht="12.75">
      <c r="A54" s="29"/>
      <c r="B54" s="2"/>
      <c r="C54" s="17"/>
      <c r="D54" s="14"/>
      <c r="E54" s="14"/>
      <c r="F54" s="14"/>
      <c r="G54" s="14"/>
      <c r="H54" s="27"/>
      <c r="I54" s="3"/>
      <c r="J54" s="34"/>
      <c r="K54" s="1"/>
      <c r="L54" s="1"/>
    </row>
    <row r="55" spans="1:12" ht="12.75">
      <c r="A55" s="19"/>
      <c r="B55" s="19"/>
      <c r="C55" s="20"/>
      <c r="D55" s="21"/>
      <c r="E55" s="21"/>
      <c r="F55" s="21"/>
      <c r="G55" s="21"/>
      <c r="H55" s="28"/>
      <c r="I55" s="19"/>
      <c r="J55" s="34"/>
      <c r="K55" s="1"/>
      <c r="L55" s="1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6"/>
      <c r="F57" s="3"/>
      <c r="G57" s="6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</sheetData>
  <sheetProtection/>
  <mergeCells count="4">
    <mergeCell ref="B2:I2"/>
    <mergeCell ref="B4:I4"/>
    <mergeCell ref="B5:I5"/>
    <mergeCell ref="B7:B10"/>
  </mergeCells>
  <printOptions/>
  <pageMargins left="0.984251968503937" right="0" top="0" bottom="0.5905511811023623" header="0" footer="0"/>
  <pageSetup firstPageNumber="23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2009-07-28T17:56:49Z</cp:lastPrinted>
  <dcterms:created xsi:type="dcterms:W3CDTF">2004-01-22T14:59:07Z</dcterms:created>
  <dcterms:modified xsi:type="dcterms:W3CDTF">2009-07-28T17:57:35Z</dcterms:modified>
  <cp:category/>
  <cp:version/>
  <cp:contentType/>
  <cp:contentStatus/>
</cp:coreProperties>
</file>