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4" sheetId="1" r:id="rId1"/>
  </sheets>
  <definedNames>
    <definedName name="\a">'PENS214'!#REF!</definedName>
    <definedName name="\f">'PENS214'!#REF!</definedName>
    <definedName name="\i">'PENS214'!#REF!</definedName>
    <definedName name="_Regression_Int" localSheetId="0" hidden="1">1</definedName>
    <definedName name="A_IMPRESIÓN_IM">'PENS214'!$A$1:$O$60</definedName>
    <definedName name="_xlnm.Print_Area" localSheetId="0">'PENS214'!$A$1:$O$53</definedName>
    <definedName name="Imprimir_área_IM" localSheetId="0">'PENS214'!$A$1:$O$55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<sst xmlns="http://schemas.openxmlformats.org/spreadsheetml/2006/main" count="47" uniqueCount="41">
  <si>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T O T A L</t>
  </si>
  <si>
    <t xml:space="preserve">    F O R A N E O S</t>
  </si>
  <si>
    <t xml:space="preserve">   L O C A L E S</t>
  </si>
  <si>
    <t>PAGO EXTERIOR</t>
  </si>
  <si>
    <t>NUMERO</t>
  </si>
  <si>
    <t>MONTO</t>
  </si>
  <si>
    <t>TOTAL</t>
  </si>
  <si>
    <t>ENERO</t>
  </si>
  <si>
    <t>MARZO</t>
  </si>
  <si>
    <t>JUNIO</t>
  </si>
  <si>
    <t>AGOSTO</t>
  </si>
  <si>
    <t xml:space="preserve">SEPTIEMBRE  </t>
  </si>
  <si>
    <t xml:space="preserve">OCTUBRE     </t>
  </si>
  <si>
    <t>NOVIEMBRE</t>
  </si>
  <si>
    <t xml:space="preserve">AGUINALDO   </t>
  </si>
  <si>
    <t>ABRIL</t>
  </si>
  <si>
    <t>MAYO</t>
  </si>
  <si>
    <t xml:space="preserve">DICIEMBRE </t>
  </si>
  <si>
    <t xml:space="preserve">  PAGO A              DOMICILIO</t>
  </si>
  <si>
    <t xml:space="preserve">                                MES</t>
  </si>
  <si>
    <t xml:space="preserve">2.1.4 COSTO DE PENSIONES Y NUMERO DE CHEQUES  ( MILES DE PESOS ) </t>
  </si>
  <si>
    <t>ANUARIO ESTADISTICO 2008</t>
  </si>
  <si>
    <t>(4)</t>
  </si>
  <si>
    <t xml:space="preserve">OTRO      MONTO           (4)               </t>
  </si>
  <si>
    <t xml:space="preserve">  EXTRAOR-   DINARIOS   MONTO     (3)   </t>
  </si>
  <si>
    <t>MONTO (2)</t>
  </si>
  <si>
    <t>NUMERO (1)</t>
  </si>
  <si>
    <t>FEBRERO (5)</t>
  </si>
  <si>
    <t>JULIO  (6)</t>
  </si>
  <si>
    <t xml:space="preserve"> (1) NUMERO DE CHEQUES</t>
  </si>
  <si>
    <t xml:space="preserve"> (2) SE CONSIDERA EL GASTO DE PENSIONES ORDINARIA Y TRATO ESPECIAL</t>
  </si>
  <si>
    <t xml:space="preserve"> (3) SE INCLUYE EL COSTO DE PRIMEROS PAGOS TRATO ESPECIAL, PAGOS UNICOS, PRIMEROS PAGOS LOCALES Y FORANEOS Y PAGOS POR CUENTA UNITARIA</t>
  </si>
  <si>
    <t xml:space="preserve"> (4) SE INCLUYE DE TRATO ESPECIAL :  SEGURO COLECTIVO DE VIDA A CARGO DEL ISSSTE,  Y CHEQUES CANCELADOS .  </t>
  </si>
  <si>
    <t xml:space="preserve">     DE NOMINA ORDINARIA : LOS CHEQUES CANCELADOS, RECUPERACION DE PENSIONES A TRAVES DE GASTOS DE FUNERAL, SEGURO COLECTIVO DE VIDA A CARGO </t>
  </si>
  <si>
    <t xml:space="preserve">     DEL ISSSTE</t>
  </si>
  <si>
    <t xml:space="preserve"> (5) SE INCLUYE LA REPERCUSION DEL INCREMENTO DERIVADO DE LA REFORMA AL ARTICULO 57  DEL MES DE ENERO, AUTORIZADO A PARTIR DEL 1 DE ENERO DE 2008.</t>
  </si>
  <si>
    <t xml:space="preserve"> (6) SE INCLUYE EL PAGO DE 5 DIAS ADICIONALES POR AJUSTE AL CALENDARIO ANUAL (360 A 365). </t>
  </si>
  <si>
    <t xml:space="preserve"> (7) SE PAGO LA MAYOR PARTE EN EL MES DE ENERO , Y DIFERENCIAS DE FEBRERO A NOVIEMBRE 2008. </t>
  </si>
  <si>
    <t xml:space="preserve"> (8) SE PAGO EN EL MES DE DICIEMBRE 2008. </t>
  </si>
  <si>
    <t>2A PARTE 2007  (7)</t>
  </si>
  <si>
    <t>1A PARTE 2008 (8)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</si>
</sst>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#,##0.0"/>
    <numFmt numFmtId="176" formatCode="0.0"/>
  </numFmts>
  <fonts count="30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55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Font="1" applyAlignment="1" applyProtection="1">
      <alignment horizontal="left"/>
      <protection/>
    </xf>
    <xf numFmtId="173" fontId="1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 locked="0"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3" fontId="1" fillId="0" borderId="10" xfId="0" applyNumberFormat="1" applyFont="1" applyBorder="1" applyAlignment="1" applyProtection="1">
      <alignment/>
      <protection/>
    </xf>
    <xf numFmtId="172" fontId="3" fillId="0" borderId="0" xfId="0" applyFont="1" applyAlignment="1">
      <alignment/>
    </xf>
    <xf numFmtId="172" fontId="5" fillId="0" borderId="0" xfId="0" applyFont="1" applyAlignment="1">
      <alignment/>
    </xf>
    <xf numFmtId="173" fontId="5" fillId="0" borderId="0" xfId="0" applyNumberFormat="1" applyFont="1" applyAlignment="1" applyProtection="1">
      <alignment/>
      <protection/>
    </xf>
    <xf numFmtId="172" fontId="6" fillId="0" borderId="0" xfId="0" applyFont="1" applyAlignment="1">
      <alignment/>
    </xf>
    <xf numFmtId="172" fontId="5" fillId="0" borderId="0" xfId="0" applyNumberFormat="1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 horizontal="left"/>
      <protection/>
    </xf>
    <xf numFmtId="172" fontId="7" fillId="0" borderId="0" xfId="0" applyFont="1" applyAlignment="1">
      <alignment/>
    </xf>
    <xf numFmtId="173" fontId="7" fillId="0" borderId="0" xfId="0" applyNumberFormat="1" applyFont="1" applyAlignment="1" applyProtection="1">
      <alignment/>
      <protection/>
    </xf>
    <xf numFmtId="175" fontId="7" fillId="0" borderId="0" xfId="0" applyNumberFormat="1" applyFont="1" applyAlignment="1">
      <alignment/>
    </xf>
    <xf numFmtId="172" fontId="8" fillId="0" borderId="0" xfId="0" applyFont="1" applyAlignment="1">
      <alignment/>
    </xf>
    <xf numFmtId="172" fontId="1" fillId="0" borderId="0" xfId="0" applyNumberFormat="1" applyFont="1" applyAlignment="1" applyProtection="1" quotePrefix="1">
      <alignment horizontal="left"/>
      <protection/>
    </xf>
    <xf numFmtId="175" fontId="4" fillId="0" borderId="0" xfId="0" applyNumberFormat="1" applyFont="1" applyAlignment="1">
      <alignment/>
    </xf>
    <xf numFmtId="173" fontId="11" fillId="0" borderId="0" xfId="0" applyNumberFormat="1" applyFont="1" applyAlignment="1" quotePrefix="1">
      <alignment/>
    </xf>
    <xf numFmtId="172" fontId="12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 horizontal="left"/>
      <protection/>
    </xf>
    <xf numFmtId="174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2" fillId="0" borderId="0" xfId="0" applyFont="1" applyAlignment="1" quotePrefix="1">
      <alignment horizontal="center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 applyProtection="1">
      <alignment horizontal="left"/>
      <protection/>
    </xf>
    <xf numFmtId="172" fontId="1" fillId="0" borderId="11" xfId="0" applyFont="1" applyFill="1" applyBorder="1" applyAlignment="1">
      <alignment/>
    </xf>
    <xf numFmtId="172" fontId="1" fillId="0" borderId="12" xfId="0" applyFont="1" applyFill="1" applyBorder="1" applyAlignment="1">
      <alignment/>
    </xf>
    <xf numFmtId="172" fontId="1" fillId="0" borderId="13" xfId="0" applyFont="1" applyFill="1" applyBorder="1" applyAlignment="1">
      <alignment/>
    </xf>
    <xf numFmtId="172" fontId="10" fillId="0" borderId="0" xfId="0" applyNumberFormat="1" applyFont="1" applyAlignment="1" applyProtection="1" quotePrefix="1">
      <alignment horizontal="center"/>
      <protection/>
    </xf>
    <xf numFmtId="172" fontId="9" fillId="0" borderId="0" xfId="0" applyNumberFormat="1" applyFont="1" applyAlignment="1" applyProtection="1">
      <alignment horizontal="right"/>
      <protection/>
    </xf>
    <xf numFmtId="172" fontId="5" fillId="0" borderId="14" xfId="0" applyNumberFormat="1" applyFont="1" applyFill="1" applyBorder="1" applyAlignment="1" applyProtection="1">
      <alignment horizontal="center" vertical="top" wrapText="1"/>
      <protection/>
    </xf>
    <xf numFmtId="172" fontId="5" fillId="0" borderId="15" xfId="0" applyNumberFormat="1" applyFont="1" applyFill="1" applyBorder="1" applyAlignment="1" applyProtection="1">
      <alignment horizontal="center" vertical="top" wrapText="1"/>
      <protection/>
    </xf>
    <xf numFmtId="172" fontId="5" fillId="0" borderId="16" xfId="0" applyNumberFormat="1" applyFont="1" applyFill="1" applyBorder="1" applyAlignment="1" applyProtection="1">
      <alignment horizontal="center" vertical="top" wrapText="1"/>
      <protection/>
    </xf>
    <xf numFmtId="172" fontId="5" fillId="0" borderId="17" xfId="0" applyNumberFormat="1" applyFont="1" applyFill="1" applyBorder="1" applyAlignment="1" applyProtection="1">
      <alignment horizontal="center" vertical="top"/>
      <protection/>
    </xf>
    <xf numFmtId="172" fontId="5" fillId="0" borderId="11" xfId="0" applyNumberFormat="1" applyFont="1" applyFill="1" applyBorder="1" applyAlignment="1" applyProtection="1">
      <alignment horizontal="center" vertical="top"/>
      <protection/>
    </xf>
    <xf numFmtId="172" fontId="5" fillId="0" borderId="18" xfId="0" applyNumberFormat="1" applyFont="1" applyFill="1" applyBorder="1" applyAlignment="1" applyProtection="1">
      <alignment horizontal="center" vertical="top"/>
      <protection/>
    </xf>
    <xf numFmtId="172" fontId="5" fillId="0" borderId="12" xfId="0" applyNumberFormat="1" applyFont="1" applyFill="1" applyBorder="1" applyAlignment="1" applyProtection="1">
      <alignment horizontal="center" vertical="top"/>
      <protection/>
    </xf>
    <xf numFmtId="172" fontId="5" fillId="0" borderId="19" xfId="0" applyNumberFormat="1" applyFont="1" applyFill="1" applyBorder="1" applyAlignment="1" applyProtection="1">
      <alignment horizontal="center" vertical="top"/>
      <protection/>
    </xf>
    <xf numFmtId="172" fontId="5" fillId="0" borderId="13" xfId="0" applyNumberFormat="1" applyFont="1" applyFill="1" applyBorder="1" applyAlignment="1" applyProtection="1">
      <alignment horizontal="center" vertical="top"/>
      <protection/>
    </xf>
    <xf numFmtId="172" fontId="5" fillId="0" borderId="20" xfId="0" applyNumberFormat="1" applyFont="1" applyFill="1" applyBorder="1" applyAlignment="1" applyProtection="1">
      <alignment horizontal="center"/>
      <protection/>
    </xf>
    <xf numFmtId="172" fontId="5" fillId="0" borderId="17" xfId="0" applyNumberFormat="1" applyFont="1" applyFill="1" applyBorder="1" applyAlignment="1" applyProtection="1">
      <alignment horizontal="center" vertical="top" wrapText="1"/>
      <protection/>
    </xf>
    <xf numFmtId="172" fontId="5" fillId="0" borderId="18" xfId="0" applyNumberFormat="1" applyFont="1" applyFill="1" applyBorder="1" applyAlignment="1" applyProtection="1">
      <alignment horizontal="center" vertical="top" wrapText="1"/>
      <protection/>
    </xf>
    <xf numFmtId="172" fontId="5" fillId="0" borderId="19" xfId="0" applyNumberFormat="1" applyFont="1" applyFill="1" applyBorder="1" applyAlignment="1" applyProtection="1">
      <alignment horizontal="center" vertical="top" wrapText="1"/>
      <protection/>
    </xf>
    <xf numFmtId="172" fontId="0" fillId="0" borderId="11" xfId="0" applyFill="1" applyBorder="1" applyAlignment="1">
      <alignment horizontal="center" vertical="top"/>
    </xf>
    <xf numFmtId="172" fontId="0" fillId="0" borderId="18" xfId="0" applyFill="1" applyBorder="1" applyAlignment="1">
      <alignment horizontal="center" vertical="top"/>
    </xf>
    <xf numFmtId="172" fontId="0" fillId="0" borderId="12" xfId="0" applyFill="1" applyBorder="1" applyAlignment="1">
      <alignment horizontal="center" vertical="top"/>
    </xf>
    <xf numFmtId="172" fontId="0" fillId="0" borderId="19" xfId="0" applyFill="1" applyBorder="1" applyAlignment="1">
      <alignment horizontal="center" vertical="top"/>
    </xf>
    <xf numFmtId="172" fontId="0" fillId="0" borderId="13" xfId="0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57150</xdr:rowOff>
    </xdr:from>
    <xdr:to>
      <xdr:col>1</xdr:col>
      <xdr:colOff>581025</xdr:colOff>
      <xdr:row>3</xdr:row>
      <xdr:rowOff>9525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6"/>
  <sheetViews>
    <sheetView showGridLines="0" tabSelected="1" view="pageBreakPreview" zoomScale="70" zoomScaleNormal="70" zoomScaleSheetLayoutView="70" zoomScalePageLayoutView="0" workbookViewId="0" topLeftCell="A1">
      <selection activeCell="C2" sqref="C2"/>
    </sheetView>
  </sheetViews>
  <sheetFormatPr defaultColWidth="12.625" defaultRowHeight="12.75"/>
  <cols>
    <col min="1" max="1" width="1.625" style="0" customWidth="1"/>
    <col min="2" max="2" width="13.625" style="0" customWidth="1"/>
    <col min="3" max="3" width="12.125" style="0" customWidth="1"/>
    <col min="4" max="4" width="14.625" style="0" customWidth="1"/>
    <col min="5" max="5" width="9.625" style="0" customWidth="1"/>
    <col min="6" max="6" width="14.875" style="0" customWidth="1"/>
    <col min="7" max="7" width="10.625" style="0" customWidth="1"/>
    <col min="8" max="8" width="14.875" style="0" customWidth="1"/>
    <col min="9" max="9" width="9.625" style="0" customWidth="1"/>
    <col min="10" max="10" width="10.625" style="0" customWidth="1"/>
    <col min="11" max="12" width="9.625" style="0" customWidth="1"/>
    <col min="13" max="13" width="13.25390625" style="0" customWidth="1"/>
    <col min="14" max="14" width="13.00390625" style="0" customWidth="1"/>
    <col min="15" max="15" width="5.50390625" style="0" customWidth="1"/>
  </cols>
  <sheetData>
    <row r="1" spans="1:15" s="12" customFormat="1" ht="15">
      <c r="A1" s="9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>
      <c r="A2" s="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2" customFormat="1" ht="18">
      <c r="A3" s="9"/>
      <c r="B3" s="35" t="s">
        <v>20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6.75" customHeight="1">
      <c r="A6" s="2"/>
      <c r="B6" s="37" t="s">
        <v>19</v>
      </c>
      <c r="C6" s="40" t="s">
        <v>0</v>
      </c>
      <c r="D6" s="41"/>
      <c r="E6" s="40" t="s">
        <v>1</v>
      </c>
      <c r="F6" s="41"/>
      <c r="G6" s="40" t="s">
        <v>2</v>
      </c>
      <c r="H6" s="41"/>
      <c r="I6" s="40" t="s">
        <v>3</v>
      </c>
      <c r="J6" s="41"/>
      <c r="K6" s="47" t="s">
        <v>18</v>
      </c>
      <c r="L6" s="50"/>
      <c r="M6" s="37" t="s">
        <v>24</v>
      </c>
      <c r="N6" s="47" t="s">
        <v>23</v>
      </c>
      <c r="O6" s="32"/>
    </row>
    <row r="7" spans="1:15" ht="12.75">
      <c r="A7" s="2"/>
      <c r="B7" s="38"/>
      <c r="C7" s="42"/>
      <c r="D7" s="43"/>
      <c r="E7" s="42"/>
      <c r="F7" s="43"/>
      <c r="G7" s="42"/>
      <c r="H7" s="43"/>
      <c r="I7" s="42"/>
      <c r="J7" s="43"/>
      <c r="K7" s="51"/>
      <c r="L7" s="52"/>
      <c r="M7" s="38"/>
      <c r="N7" s="48"/>
      <c r="O7" s="33"/>
    </row>
    <row r="8" spans="1:15" ht="12.75">
      <c r="A8" s="2"/>
      <c r="B8" s="38"/>
      <c r="C8" s="44"/>
      <c r="D8" s="45"/>
      <c r="E8" s="44"/>
      <c r="F8" s="45"/>
      <c r="G8" s="44"/>
      <c r="H8" s="45"/>
      <c r="I8" s="44"/>
      <c r="J8" s="45"/>
      <c r="K8" s="53"/>
      <c r="L8" s="54"/>
      <c r="M8" s="38"/>
      <c r="N8" s="48"/>
      <c r="O8" s="33"/>
    </row>
    <row r="9" spans="1:15" ht="12.75">
      <c r="A9" s="2"/>
      <c r="B9" s="38"/>
      <c r="C9" s="46" t="s">
        <v>26</v>
      </c>
      <c r="D9" s="46" t="s">
        <v>25</v>
      </c>
      <c r="E9" s="46" t="s">
        <v>4</v>
      </c>
      <c r="F9" s="46" t="s">
        <v>5</v>
      </c>
      <c r="G9" s="46" t="s">
        <v>4</v>
      </c>
      <c r="H9" s="46" t="s">
        <v>5</v>
      </c>
      <c r="I9" s="46" t="s">
        <v>4</v>
      </c>
      <c r="J9" s="46" t="s">
        <v>5</v>
      </c>
      <c r="K9" s="46" t="s">
        <v>4</v>
      </c>
      <c r="L9" s="46" t="s">
        <v>5</v>
      </c>
      <c r="M9" s="38"/>
      <c r="N9" s="48"/>
      <c r="O9" s="33"/>
    </row>
    <row r="10" spans="1:15" ht="6.75" customHeight="1">
      <c r="A10" s="2"/>
      <c r="B10" s="39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39"/>
      <c r="N10" s="49"/>
      <c r="O10" s="34"/>
    </row>
    <row r="11" spans="1:15" ht="12.75">
      <c r="A11" s="2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22" customFormat="1" ht="15">
      <c r="A13" s="10"/>
      <c r="B13" s="13" t="s">
        <v>6</v>
      </c>
      <c r="C13" s="10"/>
      <c r="D13" s="11">
        <f>SUM(D15:D41)</f>
        <v>62458994.60000002</v>
      </c>
      <c r="E13" s="10"/>
      <c r="F13" s="11">
        <f>SUM(F15:F41)</f>
        <v>40946806.699999996</v>
      </c>
      <c r="G13" s="10"/>
      <c r="H13" s="11">
        <f>SUM(H15:H41)</f>
        <v>17442652.599999998</v>
      </c>
      <c r="I13" s="11"/>
      <c r="J13" s="11">
        <f>SUM(J15:J41)</f>
        <v>55638.00000000001</v>
      </c>
      <c r="K13" s="11"/>
      <c r="L13" s="11">
        <f>SUM(L15:L41)</f>
        <v>1757.8999999999999</v>
      </c>
      <c r="M13" s="11">
        <f>SUM(M15:M41)</f>
        <v>4255781.100000001</v>
      </c>
      <c r="N13" s="21">
        <f>SUM(N15:N37)</f>
        <v>-243641.7</v>
      </c>
      <c r="O13" s="29" t="s">
        <v>22</v>
      </c>
    </row>
    <row r="14" spans="1:14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  <c r="N14" s="20"/>
    </row>
    <row r="15" spans="1:14" ht="12.75">
      <c r="A15" s="2"/>
      <c r="B15" s="1" t="s">
        <v>7</v>
      </c>
      <c r="C15" s="23">
        <f>SUM(+E15+G15+I15+K15)</f>
        <v>594586</v>
      </c>
      <c r="D15" s="11">
        <f>SUM(+F15+H15+J15+L15+M15+N15)</f>
        <v>3876569.3</v>
      </c>
      <c r="E15" s="24">
        <v>396408</v>
      </c>
      <c r="F15" s="25">
        <v>2691772.4</v>
      </c>
      <c r="G15" s="24">
        <v>197355</v>
      </c>
      <c r="H15" s="25">
        <v>1170286.1</v>
      </c>
      <c r="I15" s="24">
        <v>793</v>
      </c>
      <c r="J15" s="25">
        <v>4173.3</v>
      </c>
      <c r="K15" s="24">
        <v>30</v>
      </c>
      <c r="L15" s="25">
        <v>151</v>
      </c>
      <c r="M15" s="25">
        <v>26665.9</v>
      </c>
      <c r="N15" s="25">
        <v>-16479.4</v>
      </c>
    </row>
    <row r="16" spans="1:14" ht="12.75">
      <c r="A16" s="2"/>
      <c r="B16" s="2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5"/>
      <c r="N16" s="25"/>
    </row>
    <row r="17" spans="1:14" ht="12.75">
      <c r="A17" s="2"/>
      <c r="B17" s="1" t="s">
        <v>27</v>
      </c>
      <c r="C17" s="23">
        <f>SUM(+E17+G17+I17+K17)</f>
        <v>592852</v>
      </c>
      <c r="D17" s="11">
        <f>SUM(+F17+H17+J17+L17+M17+N17)</f>
        <v>4365045.5</v>
      </c>
      <c r="E17" s="24">
        <v>395495</v>
      </c>
      <c r="F17" s="25">
        <v>2930441.7</v>
      </c>
      <c r="G17" s="24">
        <v>196539</v>
      </c>
      <c r="H17" s="25">
        <v>1266543.7</v>
      </c>
      <c r="I17" s="24">
        <v>790</v>
      </c>
      <c r="J17" s="25">
        <v>4130.5</v>
      </c>
      <c r="K17" s="24">
        <v>28</v>
      </c>
      <c r="L17" s="25">
        <v>128.3</v>
      </c>
      <c r="M17" s="25">
        <v>183377.7</v>
      </c>
      <c r="N17" s="25">
        <v>-19576.4</v>
      </c>
    </row>
    <row r="18" spans="1:14" ht="12.75">
      <c r="A18" s="2"/>
      <c r="B18" s="2"/>
      <c r="C18" s="24"/>
      <c r="D18" s="25"/>
      <c r="E18" s="24"/>
      <c r="F18" s="26"/>
      <c r="G18" s="24"/>
      <c r="H18" s="26"/>
      <c r="I18" s="24"/>
      <c r="J18" s="26"/>
      <c r="K18" s="24"/>
      <c r="L18" s="26"/>
      <c r="M18" s="25"/>
      <c r="N18" s="25"/>
    </row>
    <row r="19" spans="1:14" ht="12.75">
      <c r="A19" s="2"/>
      <c r="B19" s="1" t="s">
        <v>8</v>
      </c>
      <c r="C19" s="23">
        <f>SUM(+E19+G19+I19+K19)</f>
        <v>594702</v>
      </c>
      <c r="D19" s="11">
        <f>SUM(+F19+H19+J19+L19+M19+N19)</f>
        <v>4433826.600000001</v>
      </c>
      <c r="E19" s="24">
        <v>396862</v>
      </c>
      <c r="F19" s="25">
        <v>2824861.9</v>
      </c>
      <c r="G19" s="24">
        <v>197025</v>
      </c>
      <c r="H19" s="25">
        <v>1220973</v>
      </c>
      <c r="I19" s="24">
        <v>787</v>
      </c>
      <c r="J19" s="25">
        <v>4087.1</v>
      </c>
      <c r="K19" s="24">
        <v>28</v>
      </c>
      <c r="L19" s="25">
        <v>123.1</v>
      </c>
      <c r="M19" s="25">
        <v>399191.3</v>
      </c>
      <c r="N19" s="25">
        <v>-15409.8</v>
      </c>
    </row>
    <row r="20" spans="1:14" ht="12.75">
      <c r="A20" s="2"/>
      <c r="B20" s="2"/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5"/>
      <c r="N20" s="25"/>
    </row>
    <row r="21" spans="1:14" ht="12.75">
      <c r="A21" s="2"/>
      <c r="B21" s="1" t="s">
        <v>15</v>
      </c>
      <c r="C21" s="23">
        <f>SUM(+E21+G21+I21+K21)</f>
        <v>599251</v>
      </c>
      <c r="D21" s="11">
        <f>SUM(+F21+H21+J21+L21+M21+N21)</f>
        <v>4523601.100000001</v>
      </c>
      <c r="E21" s="24">
        <v>400638</v>
      </c>
      <c r="F21" s="25">
        <v>2864156.1</v>
      </c>
      <c r="G21" s="24">
        <v>197778</v>
      </c>
      <c r="H21" s="25">
        <v>1229749.9</v>
      </c>
      <c r="I21" s="24">
        <v>806</v>
      </c>
      <c r="J21" s="25">
        <v>4231.7</v>
      </c>
      <c r="K21" s="24">
        <v>29</v>
      </c>
      <c r="L21" s="25">
        <v>139.1</v>
      </c>
      <c r="M21" s="25">
        <v>447561.9</v>
      </c>
      <c r="N21" s="25">
        <v>-22237.6</v>
      </c>
    </row>
    <row r="22" spans="1:14" ht="12.75">
      <c r="A22" s="2"/>
      <c r="B22" s="2"/>
      <c r="C22" s="24"/>
      <c r="D22" s="25"/>
      <c r="E22" s="27"/>
      <c r="F22" s="25"/>
      <c r="G22" s="27"/>
      <c r="H22" s="25"/>
      <c r="I22" s="27"/>
      <c r="J22" s="25"/>
      <c r="K22" s="27"/>
      <c r="L22" s="25"/>
      <c r="M22" s="25"/>
      <c r="N22" s="25"/>
    </row>
    <row r="23" spans="1:14" ht="12.75">
      <c r="A23" s="2"/>
      <c r="B23" s="1" t="s">
        <v>16</v>
      </c>
      <c r="C23" s="23">
        <f>SUM(+E23+G23+I23+K23)</f>
        <v>606414</v>
      </c>
      <c r="D23" s="11">
        <f>SUM(+F23+H23+J23+L23+M23+N23)</f>
        <v>4741755.1</v>
      </c>
      <c r="E23" s="24">
        <v>406253</v>
      </c>
      <c r="F23" s="25">
        <v>2920623.6</v>
      </c>
      <c r="G23" s="24">
        <v>199350</v>
      </c>
      <c r="H23" s="25">
        <v>1245012.7</v>
      </c>
      <c r="I23" s="24">
        <v>784</v>
      </c>
      <c r="J23" s="25">
        <v>3989.4</v>
      </c>
      <c r="K23" s="24">
        <v>27</v>
      </c>
      <c r="L23" s="25">
        <v>130.5</v>
      </c>
      <c r="M23" s="25">
        <v>597102.5</v>
      </c>
      <c r="N23" s="25">
        <v>-25103.6</v>
      </c>
    </row>
    <row r="24" spans="1:14" ht="12.75">
      <c r="A24" s="2"/>
      <c r="B24" s="2"/>
      <c r="C24" s="24"/>
      <c r="D24" s="25"/>
      <c r="E24" s="27"/>
      <c r="F24" s="25"/>
      <c r="G24" s="27"/>
      <c r="H24" s="25"/>
      <c r="I24" s="27"/>
      <c r="J24" s="25"/>
      <c r="K24" s="27"/>
      <c r="L24" s="25"/>
      <c r="M24" s="25"/>
      <c r="N24" s="25"/>
    </row>
    <row r="25" spans="1:14" ht="12.75">
      <c r="A25" s="2"/>
      <c r="B25" s="1" t="s">
        <v>9</v>
      </c>
      <c r="C25" s="23">
        <f>SUM(+E25+G25+I25+K25)</f>
        <v>617416</v>
      </c>
      <c r="D25" s="11">
        <f>SUM(+F25+H25+J25+L25+M25+N25)</f>
        <v>5387733.399999999</v>
      </c>
      <c r="E25" s="24">
        <v>414363</v>
      </c>
      <c r="F25" s="25">
        <v>3338297.6</v>
      </c>
      <c r="G25" s="24">
        <v>202241</v>
      </c>
      <c r="H25" s="25">
        <v>1439425.7</v>
      </c>
      <c r="I25" s="24">
        <v>785</v>
      </c>
      <c r="J25" s="25">
        <v>4740.5</v>
      </c>
      <c r="K25" s="24">
        <v>27</v>
      </c>
      <c r="L25" s="25">
        <v>153.7</v>
      </c>
      <c r="M25" s="25">
        <v>628074.6</v>
      </c>
      <c r="N25" s="25">
        <v>-22958.7</v>
      </c>
    </row>
    <row r="26" spans="1:14" ht="12.75">
      <c r="A26" s="2"/>
      <c r="B26" s="2"/>
      <c r="C26" s="24"/>
      <c r="D26" s="25"/>
      <c r="E26" s="24"/>
      <c r="F26" s="25"/>
      <c r="G26" s="24"/>
      <c r="H26" s="25"/>
      <c r="I26" s="24"/>
      <c r="J26" s="25"/>
      <c r="K26" s="24"/>
      <c r="L26" s="25"/>
      <c r="M26" s="25"/>
      <c r="N26" s="25"/>
    </row>
    <row r="27" spans="1:14" ht="12.75">
      <c r="A27" s="2"/>
      <c r="B27" s="1" t="s">
        <v>28</v>
      </c>
      <c r="C27" s="23">
        <f>SUM(+E27+G27+I27+K27)</f>
        <v>625370</v>
      </c>
      <c r="D27" s="11">
        <f>SUM(+F27+H27+J27+L27+M27+N27)</f>
        <v>5671016.600000001</v>
      </c>
      <c r="E27" s="24">
        <v>420196</v>
      </c>
      <c r="F27" s="25">
        <v>3670268.5</v>
      </c>
      <c r="G27" s="24">
        <v>204362</v>
      </c>
      <c r="H27" s="25">
        <v>1549274.1</v>
      </c>
      <c r="I27" s="24">
        <v>785</v>
      </c>
      <c r="J27" s="25">
        <v>5072.4</v>
      </c>
      <c r="K27" s="24">
        <v>27</v>
      </c>
      <c r="L27" s="25">
        <v>156.9</v>
      </c>
      <c r="M27" s="25">
        <v>472655.2</v>
      </c>
      <c r="N27" s="25">
        <v>-26410.5</v>
      </c>
    </row>
    <row r="28" spans="1:14" ht="12.75">
      <c r="A28" s="2"/>
      <c r="B28" s="2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5"/>
      <c r="N28" s="25"/>
    </row>
    <row r="29" spans="1:14" ht="12.75">
      <c r="A29" s="2"/>
      <c r="B29" s="1" t="s">
        <v>10</v>
      </c>
      <c r="C29" s="23">
        <f>SUM(+E29+G29+I29+K29)</f>
        <v>631113</v>
      </c>
      <c r="D29" s="11">
        <f>SUM(+F29+H29+J29+L29+M29+N29)</f>
        <v>4819706.300000001</v>
      </c>
      <c r="E29" s="24">
        <v>424191</v>
      </c>
      <c r="F29" s="25">
        <v>3123060.5</v>
      </c>
      <c r="G29" s="24">
        <v>206125</v>
      </c>
      <c r="H29" s="25">
        <v>1317358.4</v>
      </c>
      <c r="I29" s="24">
        <v>772</v>
      </c>
      <c r="J29" s="25">
        <v>3983</v>
      </c>
      <c r="K29" s="24">
        <v>25</v>
      </c>
      <c r="L29" s="25">
        <v>127.1</v>
      </c>
      <c r="M29" s="25">
        <v>395701.4</v>
      </c>
      <c r="N29" s="25">
        <v>-20524.1</v>
      </c>
    </row>
    <row r="30" spans="1:14" ht="12.75">
      <c r="A30" s="2"/>
      <c r="B30" s="2"/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5"/>
      <c r="N30" s="25"/>
    </row>
    <row r="31" spans="1:14" ht="12.75">
      <c r="A31" s="2"/>
      <c r="B31" s="1" t="s">
        <v>11</v>
      </c>
      <c r="C31" s="23">
        <f>SUM(+E31+G31+I31+K31)</f>
        <v>638187</v>
      </c>
      <c r="D31" s="11">
        <f>SUM(+F31+H31+J31+L31+M31+N31)</f>
        <v>4773877.2</v>
      </c>
      <c r="E31" s="24">
        <v>428798</v>
      </c>
      <c r="F31" s="25">
        <v>3165900.5</v>
      </c>
      <c r="G31" s="24">
        <v>208590</v>
      </c>
      <c r="H31" s="25">
        <v>1337735.7</v>
      </c>
      <c r="I31" s="24">
        <v>774</v>
      </c>
      <c r="J31" s="25">
        <v>4008</v>
      </c>
      <c r="K31" s="24">
        <v>25</v>
      </c>
      <c r="L31" s="25">
        <v>127.1</v>
      </c>
      <c r="M31" s="25">
        <v>284573.9</v>
      </c>
      <c r="N31" s="25">
        <v>-18468</v>
      </c>
    </row>
    <row r="32" spans="1:14" ht="12.75">
      <c r="A32" s="2"/>
      <c r="B32" s="2"/>
      <c r="C32" s="24"/>
      <c r="D32" s="25"/>
      <c r="E32" s="24"/>
      <c r="F32" s="25"/>
      <c r="G32" s="24"/>
      <c r="H32" s="25"/>
      <c r="I32" s="24"/>
      <c r="J32" s="25"/>
      <c r="K32" s="24"/>
      <c r="L32" s="25"/>
      <c r="M32" s="25"/>
      <c r="N32" s="25"/>
    </row>
    <row r="33" spans="1:14" ht="12.75">
      <c r="A33" s="2"/>
      <c r="B33" s="1" t="s">
        <v>12</v>
      </c>
      <c r="C33" s="23">
        <f>SUM(+E33+G33+I33+K33)</f>
        <v>642220</v>
      </c>
      <c r="D33" s="11">
        <f>SUM(+F33+H33+J33+L33+M33+N33)</f>
        <v>4789144</v>
      </c>
      <c r="E33" s="24">
        <v>431780</v>
      </c>
      <c r="F33" s="25">
        <v>3196032.2</v>
      </c>
      <c r="G33" s="24">
        <v>209636</v>
      </c>
      <c r="H33" s="25">
        <v>1347567.4</v>
      </c>
      <c r="I33" s="24">
        <v>781</v>
      </c>
      <c r="J33" s="25">
        <v>4049</v>
      </c>
      <c r="K33" s="24">
        <v>23</v>
      </c>
      <c r="L33" s="25">
        <v>121</v>
      </c>
      <c r="M33" s="25">
        <v>261980.9</v>
      </c>
      <c r="N33" s="25">
        <v>-20606.5</v>
      </c>
    </row>
    <row r="34" spans="1:14" ht="12.75">
      <c r="A34" s="2"/>
      <c r="B34" s="2"/>
      <c r="C34" s="24"/>
      <c r="D34" s="25"/>
      <c r="E34" s="24"/>
      <c r="F34" s="25"/>
      <c r="G34" s="24"/>
      <c r="H34" s="25"/>
      <c r="I34" s="24"/>
      <c r="J34" s="25"/>
      <c r="K34" s="24"/>
      <c r="L34" s="25"/>
      <c r="M34" s="25"/>
      <c r="N34" s="25"/>
    </row>
    <row r="35" spans="1:14" ht="12.75">
      <c r="A35" s="2"/>
      <c r="B35" s="1" t="s">
        <v>13</v>
      </c>
      <c r="C35" s="23">
        <f>SUM(+E35+G35+I35+K35)</f>
        <v>645448</v>
      </c>
      <c r="D35" s="11">
        <f>SUM(+F35+H35+J35+L35+M35+N35)</f>
        <v>4781144.2</v>
      </c>
      <c r="E35" s="24">
        <v>434230</v>
      </c>
      <c r="F35" s="25">
        <v>3209948.3</v>
      </c>
      <c r="G35" s="24">
        <v>210413</v>
      </c>
      <c r="H35" s="25">
        <v>1352135.7</v>
      </c>
      <c r="I35" s="24">
        <v>782</v>
      </c>
      <c r="J35" s="25">
        <v>4034.5</v>
      </c>
      <c r="K35" s="24">
        <v>23</v>
      </c>
      <c r="L35" s="25">
        <v>121</v>
      </c>
      <c r="M35" s="25">
        <v>227077.4</v>
      </c>
      <c r="N35" s="25">
        <v>-12172.7</v>
      </c>
    </row>
    <row r="36" spans="1:14" ht="12.75">
      <c r="A36" s="2"/>
      <c r="B36" s="2"/>
      <c r="C36" s="24"/>
      <c r="D36" s="25"/>
      <c r="E36" s="24"/>
      <c r="F36" s="25"/>
      <c r="G36" s="24"/>
      <c r="H36" s="25"/>
      <c r="I36" s="24"/>
      <c r="J36" s="25"/>
      <c r="K36" s="24"/>
      <c r="L36" s="25"/>
      <c r="M36" s="25"/>
      <c r="N36" s="25"/>
    </row>
    <row r="37" spans="1:14" ht="12.75">
      <c r="A37" s="2"/>
      <c r="B37" s="1" t="s">
        <v>17</v>
      </c>
      <c r="C37" s="23">
        <f>SUM(+E37+G37+I37+K37)</f>
        <v>648913</v>
      </c>
      <c r="D37" s="11">
        <f>SUM(+F37+H37+J37+L37+M37+N37)</f>
        <v>4844196.6</v>
      </c>
      <c r="E37" s="24">
        <v>436858</v>
      </c>
      <c r="F37" s="25">
        <v>3241135.5</v>
      </c>
      <c r="G37" s="24">
        <v>211250</v>
      </c>
      <c r="H37" s="25">
        <v>1361613.3</v>
      </c>
      <c r="I37" s="24">
        <v>782</v>
      </c>
      <c r="J37" s="25">
        <v>4096</v>
      </c>
      <c r="K37" s="24">
        <v>23</v>
      </c>
      <c r="L37" s="25">
        <v>121</v>
      </c>
      <c r="M37" s="25">
        <v>260925.2</v>
      </c>
      <c r="N37" s="25">
        <v>-23694.4</v>
      </c>
    </row>
    <row r="38" spans="1:14" ht="12.75">
      <c r="A38" s="2"/>
      <c r="B38" s="2"/>
      <c r="C38" s="24"/>
      <c r="D38" s="25"/>
      <c r="E38" s="27"/>
      <c r="F38" s="25"/>
      <c r="G38" s="24"/>
      <c r="H38" s="25"/>
      <c r="I38" s="24"/>
      <c r="J38" s="25"/>
      <c r="K38" s="24"/>
      <c r="L38" s="25"/>
      <c r="M38" s="25"/>
      <c r="N38" s="28"/>
    </row>
    <row r="39" spans="1:14" ht="12.75">
      <c r="A39" s="2"/>
      <c r="B39" s="1" t="s">
        <v>14</v>
      </c>
      <c r="C39" s="24"/>
      <c r="D39" s="25"/>
      <c r="E39" s="24"/>
      <c r="F39" s="25"/>
      <c r="G39" s="24"/>
      <c r="H39" s="25"/>
      <c r="I39" s="24"/>
      <c r="J39" s="25"/>
      <c r="K39" s="24"/>
      <c r="L39" s="26"/>
      <c r="M39" s="25"/>
      <c r="N39" s="28"/>
    </row>
    <row r="40" spans="1:14" ht="12.75">
      <c r="A40" s="2"/>
      <c r="B40" s="19" t="s">
        <v>39</v>
      </c>
      <c r="C40" s="27"/>
      <c r="D40" s="11">
        <f>SUM(+F40+H40+J40+L40+M40+N40)</f>
        <v>2518766.4999999995</v>
      </c>
      <c r="E40" s="24"/>
      <c r="F40" s="25">
        <v>1716606.6</v>
      </c>
      <c r="G40" s="24"/>
      <c r="H40" s="25">
        <v>742710</v>
      </c>
      <c r="I40" s="24"/>
      <c r="J40" s="25">
        <v>2466.8</v>
      </c>
      <c r="K40" s="24"/>
      <c r="L40" s="25">
        <v>80.8</v>
      </c>
      <c r="M40" s="25">
        <v>56902.3</v>
      </c>
      <c r="N40" s="28"/>
    </row>
    <row r="41" spans="1:14" ht="12.75">
      <c r="A41" s="2"/>
      <c r="B41" s="19" t="s">
        <v>40</v>
      </c>
      <c r="C41" s="27"/>
      <c r="D41" s="11">
        <f>SUM(+F41+H41+J41+L41+M41+N41)</f>
        <v>2932612.1999999997</v>
      </c>
      <c r="E41" s="24"/>
      <c r="F41" s="25">
        <v>2053701.3</v>
      </c>
      <c r="G41" s="24"/>
      <c r="H41" s="25">
        <v>862266.9</v>
      </c>
      <c r="I41" s="24"/>
      <c r="J41" s="25">
        <v>2575.8</v>
      </c>
      <c r="K41" s="24"/>
      <c r="L41" s="25">
        <v>77.3</v>
      </c>
      <c r="M41" s="25">
        <v>13990.9</v>
      </c>
      <c r="N41" s="28"/>
    </row>
    <row r="42" spans="1:15" ht="12.75">
      <c r="A42" s="2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8"/>
      <c r="N42" s="8"/>
      <c r="O42" s="6"/>
    </row>
    <row r="43" spans="1:15" ht="12.75">
      <c r="A43" s="2"/>
      <c r="B43" s="30" t="s">
        <v>29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6"/>
      <c r="O43" s="2"/>
    </row>
    <row r="44" spans="1:15" ht="12.75">
      <c r="A44" s="2"/>
      <c r="B44" s="30" t="s">
        <v>30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6"/>
      <c r="O44" s="2"/>
    </row>
    <row r="45" spans="1:15" ht="12.75">
      <c r="A45" s="2"/>
      <c r="B45" s="30" t="s">
        <v>31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6"/>
      <c r="O45" s="2"/>
    </row>
    <row r="46" spans="1:15" ht="12.75">
      <c r="A46" s="2"/>
      <c r="B46" s="30" t="s">
        <v>32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16"/>
      <c r="O46" s="2"/>
    </row>
    <row r="47" spans="1:15" ht="12.75">
      <c r="A47" s="2"/>
      <c r="B47" s="30" t="s">
        <v>33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6"/>
      <c r="O47" s="2"/>
    </row>
    <row r="48" spans="1:15" ht="12.75">
      <c r="A48" s="2"/>
      <c r="B48" s="30" t="s">
        <v>34</v>
      </c>
      <c r="C48" s="15"/>
      <c r="D48" s="15"/>
      <c r="E48" s="15"/>
      <c r="F48" s="15"/>
      <c r="G48" s="17"/>
      <c r="H48" s="18"/>
      <c r="J48" s="15"/>
      <c r="K48" s="15"/>
      <c r="L48" s="15"/>
      <c r="M48" s="16"/>
      <c r="N48" s="16"/>
      <c r="O48" s="2"/>
    </row>
    <row r="49" spans="1:15" ht="12.75">
      <c r="A49" s="2"/>
      <c r="B49" s="30" t="s">
        <v>35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16"/>
      <c r="O49" s="2"/>
    </row>
    <row r="50" spans="1:15" ht="12.75">
      <c r="A50" s="2"/>
      <c r="B50" s="31" t="s">
        <v>36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2"/>
    </row>
    <row r="51" spans="1:15" ht="12.75">
      <c r="A51" s="2"/>
      <c r="B51" s="30" t="s">
        <v>37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16"/>
      <c r="O51" s="2"/>
    </row>
    <row r="52" spans="1:15" ht="12.75">
      <c r="A52" s="2"/>
      <c r="B52" s="30" t="s">
        <v>38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16"/>
      <c r="O52" s="2"/>
    </row>
    <row r="53" spans="1:15" ht="12.75">
      <c r="A53" s="2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16"/>
      <c r="O53" s="2"/>
    </row>
    <row r="54" spans="1:1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4"/>
      <c r="N54" s="4"/>
      <c r="O54" s="2"/>
    </row>
    <row r="55" spans="1:15" ht="12.75">
      <c r="A55" s="2"/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</sheetData>
  <sheetProtection/>
  <mergeCells count="20">
    <mergeCell ref="G9:G10"/>
    <mergeCell ref="H9:H10"/>
    <mergeCell ref="I6:J8"/>
    <mergeCell ref="I9:I10"/>
    <mergeCell ref="J9:J10"/>
    <mergeCell ref="N6:N10"/>
    <mergeCell ref="K9:K10"/>
    <mergeCell ref="L9:L10"/>
    <mergeCell ref="K6:L8"/>
    <mergeCell ref="M6:M10"/>
    <mergeCell ref="B3:O3"/>
    <mergeCell ref="B1:O1"/>
    <mergeCell ref="B6:B10"/>
    <mergeCell ref="C6:D8"/>
    <mergeCell ref="C9:C10"/>
    <mergeCell ref="D9:D10"/>
    <mergeCell ref="E6:F8"/>
    <mergeCell ref="E9:E10"/>
    <mergeCell ref="F9:F10"/>
    <mergeCell ref="G6:H8"/>
  </mergeCells>
  <printOptions/>
  <pageMargins left="0.984251968503937" right="0" top="0" bottom="0.5905511811023623" header="0" footer="0"/>
  <pageSetup firstPageNumber="19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2009-07-28T16:54:45Z</cp:lastPrinted>
  <dcterms:created xsi:type="dcterms:W3CDTF">2004-01-22T14:26:38Z</dcterms:created>
  <dcterms:modified xsi:type="dcterms:W3CDTF">2009-07-28T16:54:45Z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-802479093</vt:i4>
  </property>
  <property fmtid="{D5CDD505-2E9C-101B-9397-08002B2CF9AE}" pid="3" name="_EmailSubject">
    <vt:lpwstr>RV: </vt:lpwstr>
  </property>
  <property fmtid="{D5CDD505-2E9C-101B-9397-08002B2CF9AE}" pid="4" name="_AuthorEmail">
    <vt:lpwstr>lperez@issste.gob.mx</vt:lpwstr>
  </property>
  <property fmtid="{D5CDD505-2E9C-101B-9397-08002B2CF9AE}" pid="5" name="_AuthorEmailDisplayName">
    <vt:lpwstr>C.P. Luciano Pérez Avendaño</vt:lpwstr>
  </property>
  <property fmtid="{D5CDD505-2E9C-101B-9397-08002B2CF9AE}" pid="6" name="_ReviewingToolsShownOnce">
    <vt:lpwstr/>
  </property>
</Properties>
</file>