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3" sheetId="1" r:id="rId1"/>
  </sheets>
  <definedNames>
    <definedName name="\a">'PENS213'!$IV$8193</definedName>
    <definedName name="\f">'PENS213'!$IV$8193</definedName>
    <definedName name="\i">'PENS213'!$IV$8193</definedName>
    <definedName name="_Regression_Int" localSheetId="0" hidden="1">1</definedName>
    <definedName name="A_IMPRESIÓN_IM">'PENS213'!$A$1:$M$53</definedName>
    <definedName name="_xlnm.Print_Area" localSheetId="0">'PENS213'!$A$1:$N$53</definedName>
    <definedName name="Imprimir_área_IM" localSheetId="0">'PENS213'!$A$1:$M$53</definedName>
  </definedNames>
  <calcPr fullCalcOnLoad="1"/>
</workbook>
</file>

<file path=xl/sharedStrings.xml><?xml version="1.0" encoding="utf-8"?>
<sst xmlns="http://schemas.openxmlformats.org/spreadsheetml/2006/main" count="43" uniqueCount="38">
  <si>
    <t xml:space="preserve">   (ORDINARIAS Y TRATO ESPECIAL)</t>
  </si>
  <si>
    <t>IMPORTE TOTAL DEL COSTO DE PENSIONES  ( MILES DE PESOS )</t>
  </si>
  <si>
    <t>PENSIONES VIGENTES</t>
  </si>
  <si>
    <t xml:space="preserve">     C O S T O   M E N S U A L</t>
  </si>
  <si>
    <t xml:space="preserve">      C O S T O  A C U M U L A D O</t>
  </si>
  <si>
    <t>M E S</t>
  </si>
  <si>
    <t>ORDINARIA</t>
  </si>
  <si>
    <t>TOTAL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</si>
  <si>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</si>
  <si>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</si>
  <si>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</si>
  <si>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</si>
  <si>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</si>
  <si>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</si>
  <si>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</si>
  <si>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</si>
  <si>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</si>
  <si>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</si>
  <si>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</si>
  <si>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 xml:space="preserve"> 2A PARTE Y 1ª  PARTE </t>
  </si>
  <si>
    <t>TRATO ESPECIAL</t>
  </si>
  <si>
    <t xml:space="preserve">     2.1.3  MOVIMIENTO MENSUAL DEL NUMERO DE PENSIONES VIGENTES Y COSTO DE LAS NOMINAS </t>
  </si>
  <si>
    <t>ANUARIO ESTADISTICO 2008</t>
  </si>
  <si>
    <t>NOTA:</t>
  </si>
  <si>
    <t xml:space="preserve">      (1) SE CONSIDERAN LOS PRIMEROS PAGOS DE TRATO ESPECIAL AL COSTO TOTAL, EL CUAL INCLUYE COSTO DE NOMINA, SEGURO COLECTIVO DE VIDA A CARGO ISSSTE </t>
  </si>
  <si>
    <t xml:space="preserve">        </t>
  </si>
  <si>
    <t xml:space="preserve">      (2) SE INCLUYE DE ORDINARIA EL COSTO DE NOMINA, SEGURO COLECTIVO DE VIDA A CARGO DEL ISSSTE</t>
  </si>
  <si>
    <t xml:space="preserve">                </t>
  </si>
  <si>
    <t xml:space="preserve">      (3) SE INCLUYE LA REPERCUSION DEL INCREMENTO EN PROMEDIO DEL </t>
  </si>
  <si>
    <t xml:space="preserve">      (4) SE CONSIDERAN 40 DIAS DE AGUINALDO.</t>
  </si>
  <si>
    <t xml:space="preserve">       -  NO INCLUYE PENSIONES POR RIESGOS EN EL TRABAJO.</t>
  </si>
  <si>
    <t>FEBRERO (3)</t>
  </si>
  <si>
    <t>AGUINALDO (4)</t>
  </si>
  <si>
    <t xml:space="preserve">EXTRAORDI-                  NARIAS (1)        </t>
  </si>
  <si>
    <t xml:space="preserve">ORDINARIA (2) </t>
  </si>
  <si>
    <t xml:space="preserve">EXTRAORDI- NARIAS  (1)    </t>
  </si>
  <si>
    <t>ORDINARIA (2)</t>
  </si>
  <si>
    <t>AUTORIZADO A PARTIR DEL 1-01-2008, Y EL RETROACTIVO DEL MES DE ENERO.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</si>
</sst>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5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0" fillId="0" borderId="0" xfId="0" applyBorder="1" applyAlignment="1">
      <alignment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0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 locked="0"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wrapText="1"/>
      <protection/>
    </xf>
    <xf numFmtId="172" fontId="5" fillId="0" borderId="10" xfId="0" applyNumberFormat="1" applyFont="1" applyBorder="1" applyAlignment="1" applyProtection="1">
      <alignment horizontal="left"/>
      <protection/>
    </xf>
    <xf numFmtId="172" fontId="5" fillId="0" borderId="10" xfId="0" applyFont="1" applyBorder="1" applyAlignment="1">
      <alignment/>
    </xf>
    <xf numFmtId="172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172" fontId="1" fillId="0" borderId="0" xfId="0" applyFont="1" applyFill="1" applyAlignment="1">
      <alignment/>
    </xf>
    <xf numFmtId="172" fontId="1" fillId="0" borderId="0" xfId="0" applyFont="1" applyAlignment="1" applyProtection="1">
      <alignment horizontal="left"/>
      <protection/>
    </xf>
    <xf numFmtId="176" fontId="1" fillId="0" borderId="0" xfId="0" applyNumberFormat="1" applyFont="1" applyAlignment="1">
      <alignment horizontal="center"/>
    </xf>
    <xf numFmtId="172" fontId="1" fillId="0" borderId="11" xfId="0" applyFont="1" applyFill="1" applyBorder="1" applyAlignment="1">
      <alignment/>
    </xf>
    <xf numFmtId="172" fontId="1" fillId="0" borderId="11" xfId="0" applyNumberFormat="1" applyFont="1" applyFill="1" applyBorder="1" applyAlignment="1" applyProtection="1">
      <alignment horizontal="left"/>
      <protection/>
    </xf>
    <xf numFmtId="172" fontId="1" fillId="0" borderId="12" xfId="0" applyFont="1" applyFill="1" applyBorder="1" applyAlignment="1">
      <alignment/>
    </xf>
    <xf numFmtId="172" fontId="1" fillId="0" borderId="13" xfId="0" applyNumberFormat="1" applyFont="1" applyFill="1" applyBorder="1" applyAlignment="1" applyProtection="1">
      <alignment horizontal="left" vertical="center"/>
      <protection/>
    </xf>
    <xf numFmtId="172" fontId="1" fillId="0" borderId="12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0" fillId="0" borderId="18" xfId="0" applyFill="1" applyBorder="1" applyAlignment="1">
      <alignment horizontal="center" vertical="center"/>
    </xf>
    <xf numFmtId="172" fontId="0" fillId="0" borderId="19" xfId="0" applyFill="1" applyBorder="1" applyAlignment="1">
      <alignment horizontal="center" vertical="center"/>
    </xf>
    <xf numFmtId="172" fontId="1" fillId="0" borderId="2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25" xfId="0" applyNumberFormat="1" applyFont="1" applyFill="1" applyBorder="1" applyAlignment="1" applyProtection="1">
      <alignment horizontal="center"/>
      <protection/>
    </xf>
    <xf numFmtId="172" fontId="1" fillId="0" borderId="26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 wrapText="1"/>
      <protection/>
    </xf>
    <xf numFmtId="172" fontId="1" fillId="0" borderId="25" xfId="0" applyNumberFormat="1" applyFont="1" applyFill="1" applyBorder="1" applyAlignment="1" applyProtection="1">
      <alignment horizontal="center" wrapText="1"/>
      <protection/>
    </xf>
    <xf numFmtId="172" fontId="1" fillId="0" borderId="26" xfId="0" applyNumberFormat="1" applyFont="1" applyFill="1" applyBorder="1" applyAlignment="1" applyProtection="1">
      <alignment horizontal="center" wrapText="1"/>
      <protection/>
    </xf>
    <xf numFmtId="172" fontId="1" fillId="0" borderId="27" xfId="0" applyNumberFormat="1" applyFont="1" applyFill="1" applyBorder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center" wrapText="1"/>
      <protection/>
    </xf>
    <xf numFmtId="172" fontId="1" fillId="0" borderId="11" xfId="0" applyNumberFormat="1" applyFont="1" applyFill="1" applyBorder="1" applyAlignment="1" applyProtection="1">
      <alignment horizontal="center" wrapText="1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28" xfId="0" applyNumberFormat="1" applyFont="1" applyFill="1" applyBorder="1" applyAlignment="1" applyProtection="1">
      <alignment horizontal="center"/>
      <protection/>
    </xf>
    <xf numFmtId="172" fontId="1" fillId="0" borderId="29" xfId="0" applyNumberFormat="1" applyFont="1" applyFill="1" applyBorder="1" applyAlignment="1" applyProtection="1">
      <alignment horizontal="center" wrapText="1"/>
      <protection/>
    </xf>
    <xf numFmtId="172" fontId="1" fillId="0" borderId="27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76200</xdr:rowOff>
    </xdr:from>
    <xdr:to>
      <xdr:col>1</xdr:col>
      <xdr:colOff>600075</xdr:colOff>
      <xdr:row>3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3"/>
  <sheetViews>
    <sheetView showGridLines="0" tabSelected="1" view="pageBreakPreview" zoomScale="65" zoomScaleNormal="60" zoomScaleSheetLayoutView="65" zoomScalePageLayoutView="0" workbookViewId="0" topLeftCell="A1">
      <selection activeCell="E6" sqref="E6"/>
    </sheetView>
  </sheetViews>
  <sheetFormatPr defaultColWidth="12.625" defaultRowHeight="12.75"/>
  <cols>
    <col min="1" max="1" width="2.50390625" style="0" customWidth="1"/>
    <col min="3" max="3" width="11.625" style="0" customWidth="1"/>
    <col min="4" max="4" width="11.25390625" style="0" customWidth="1"/>
    <col min="5" max="5" width="12.625" style="0" customWidth="1"/>
    <col min="6" max="6" width="17.375" style="0" customWidth="1"/>
    <col min="7" max="7" width="14.75390625" style="0" customWidth="1"/>
    <col min="8" max="8" width="12.625" style="0" customWidth="1"/>
    <col min="9" max="9" width="14.25390625" style="0" customWidth="1"/>
    <col min="10" max="10" width="14.375" style="0" customWidth="1"/>
    <col min="11" max="11" width="15.125" style="0" customWidth="1"/>
    <col min="12" max="12" width="11.625" style="0" customWidth="1"/>
    <col min="13" max="13" width="12.625" style="0" customWidth="1"/>
    <col min="14" max="14" width="1.4921875" style="0" customWidth="1"/>
  </cols>
  <sheetData>
    <row r="1" spans="1:14" s="6" customFormat="1" ht="15">
      <c r="A1" s="5"/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6" customFormat="1" ht="18">
      <c r="A3" s="5"/>
      <c r="B3" s="31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6" customFormat="1" ht="18">
      <c r="A4" s="5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6.75" customHeight="1">
      <c r="A7" s="2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13.5" customHeight="1" thickBot="1">
      <c r="A8" s="22"/>
      <c r="B8" s="35" t="s">
        <v>5</v>
      </c>
      <c r="C8" s="38" t="s">
        <v>2</v>
      </c>
      <c r="D8" s="39"/>
      <c r="E8" s="48" t="s">
        <v>7</v>
      </c>
      <c r="F8" s="25"/>
      <c r="G8" s="26" t="s">
        <v>1</v>
      </c>
      <c r="H8" s="25"/>
      <c r="I8" s="25"/>
      <c r="J8" s="25"/>
      <c r="K8" s="27"/>
      <c r="L8" s="49" t="s">
        <v>20</v>
      </c>
      <c r="M8" s="32" t="s">
        <v>7</v>
      </c>
      <c r="N8" s="7"/>
    </row>
    <row r="9" spans="1:14" ht="12.75">
      <c r="A9" s="22"/>
      <c r="B9" s="36"/>
      <c r="C9" s="40"/>
      <c r="D9" s="41"/>
      <c r="E9" s="48"/>
      <c r="F9" s="51" t="s">
        <v>3</v>
      </c>
      <c r="G9" s="52"/>
      <c r="H9" s="53" t="s">
        <v>20</v>
      </c>
      <c r="I9" s="48" t="s">
        <v>7</v>
      </c>
      <c r="J9" s="28" t="s">
        <v>4</v>
      </c>
      <c r="K9" s="29"/>
      <c r="L9" s="49"/>
      <c r="M9" s="33"/>
      <c r="N9" s="7"/>
    </row>
    <row r="10" spans="1:14" ht="13.5" thickBot="1">
      <c r="A10" s="22"/>
      <c r="B10" s="36"/>
      <c r="C10" s="42" t="s">
        <v>6</v>
      </c>
      <c r="D10" s="45" t="s">
        <v>20</v>
      </c>
      <c r="E10" s="48"/>
      <c r="F10" s="50" t="s">
        <v>33</v>
      </c>
      <c r="G10" s="48" t="s">
        <v>34</v>
      </c>
      <c r="H10" s="49"/>
      <c r="I10" s="48"/>
      <c r="J10" s="54" t="s">
        <v>35</v>
      </c>
      <c r="K10" s="49" t="s">
        <v>36</v>
      </c>
      <c r="L10" s="49"/>
      <c r="M10" s="33"/>
      <c r="N10" s="7"/>
    </row>
    <row r="11" spans="1:14" ht="13.5" thickBot="1">
      <c r="A11" s="22"/>
      <c r="B11" s="36"/>
      <c r="C11" s="43"/>
      <c r="D11" s="46"/>
      <c r="E11" s="48"/>
      <c r="F11" s="50"/>
      <c r="G11" s="48"/>
      <c r="H11" s="49"/>
      <c r="I11" s="48"/>
      <c r="J11" s="54"/>
      <c r="K11" s="49"/>
      <c r="L11" s="49"/>
      <c r="M11" s="33"/>
      <c r="N11" s="7"/>
    </row>
    <row r="12" spans="1:14" ht="12.75" customHeight="1">
      <c r="A12" s="22"/>
      <c r="B12" s="37"/>
      <c r="C12" s="44"/>
      <c r="D12" s="47"/>
      <c r="E12" s="48"/>
      <c r="F12" s="50"/>
      <c r="G12" s="48"/>
      <c r="H12" s="49"/>
      <c r="I12" s="48"/>
      <c r="J12" s="54"/>
      <c r="K12" s="49"/>
      <c r="L12" s="49"/>
      <c r="M12" s="34"/>
      <c r="N12" s="7"/>
    </row>
    <row r="13" spans="1:14" ht="12.75">
      <c r="A13" s="2"/>
      <c r="B13" s="9"/>
      <c r="C13" s="8"/>
      <c r="D13" s="8"/>
      <c r="E13" s="8"/>
      <c r="F13" s="8"/>
      <c r="G13" s="8"/>
      <c r="H13" s="8"/>
      <c r="I13" s="8"/>
      <c r="J13" s="8"/>
      <c r="K13" s="8"/>
      <c r="L13" s="17"/>
      <c r="M13" s="8"/>
      <c r="N13" s="7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1:14" ht="12.75">
      <c r="A15" s="2"/>
      <c r="B15" s="14" t="s">
        <v>7</v>
      </c>
      <c r="C15" s="15"/>
      <c r="D15" s="15"/>
      <c r="E15" s="15"/>
      <c r="F15" s="16">
        <f>SUM(F17:F42)</f>
        <v>4255781.1</v>
      </c>
      <c r="G15" s="16">
        <f>SUM(G17:G42)</f>
        <v>58183351.8</v>
      </c>
      <c r="H15" s="16">
        <f>SUM(H17:H42)</f>
        <v>19861.699999999997</v>
      </c>
      <c r="I15" s="16">
        <f>SUM(I17:I42)</f>
        <v>62458994.6</v>
      </c>
      <c r="J15" s="15"/>
      <c r="K15" s="15"/>
      <c r="L15" s="15"/>
      <c r="M15" s="15"/>
      <c r="N15" s="10"/>
    </row>
    <row r="16" spans="1:14" ht="12.75">
      <c r="A16" s="2"/>
      <c r="B16" s="3"/>
      <c r="C16" s="2"/>
      <c r="D16" s="2"/>
      <c r="E16" s="2"/>
      <c r="F16" s="2"/>
      <c r="G16" s="2"/>
      <c r="H16" s="11"/>
      <c r="I16" s="2"/>
      <c r="J16" s="2"/>
      <c r="K16" s="2"/>
      <c r="L16" s="2"/>
      <c r="M16" s="2"/>
      <c r="N16" s="10"/>
    </row>
    <row r="17" spans="1:14" ht="12.75">
      <c r="A17" s="2"/>
      <c r="B17" s="4" t="s">
        <v>8</v>
      </c>
      <c r="C17" s="12">
        <v>592425</v>
      </c>
      <c r="D17" s="12">
        <v>494</v>
      </c>
      <c r="E17" s="12">
        <f>SUM(C17:D17)</f>
        <v>592919</v>
      </c>
      <c r="F17" s="11">
        <v>26665.9</v>
      </c>
      <c r="G17" s="11">
        <v>3848428.5</v>
      </c>
      <c r="H17" s="11">
        <v>1474.9</v>
      </c>
      <c r="I17" s="11">
        <f>SUM(F17:H17)</f>
        <v>3876569.3</v>
      </c>
      <c r="J17" s="11">
        <f>SUM(F17)</f>
        <v>26665.9</v>
      </c>
      <c r="K17" s="11">
        <f>SUM(G17)</f>
        <v>3848428.5</v>
      </c>
      <c r="L17" s="11">
        <f>SUM(H17)</f>
        <v>1474.9</v>
      </c>
      <c r="M17" s="11">
        <f>SUM(J17:L17)</f>
        <v>3876569.3</v>
      </c>
      <c r="N17" s="10"/>
    </row>
    <row r="18" spans="1:14" ht="12.75">
      <c r="A18" s="2"/>
      <c r="B18" s="3"/>
      <c r="C18" s="13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0"/>
    </row>
    <row r="19" spans="1:14" ht="12.75">
      <c r="A19" s="2"/>
      <c r="B19" s="4" t="s">
        <v>31</v>
      </c>
      <c r="C19" s="12">
        <v>590738</v>
      </c>
      <c r="D19" s="12">
        <v>487</v>
      </c>
      <c r="E19" s="12">
        <f>SUM(C19:D19)</f>
        <v>591225</v>
      </c>
      <c r="F19" s="11">
        <v>183377.7</v>
      </c>
      <c r="G19" s="11">
        <v>4180106.8</v>
      </c>
      <c r="H19" s="11">
        <v>1561</v>
      </c>
      <c r="I19" s="11">
        <f>SUM(F19:H19)</f>
        <v>4365045.5</v>
      </c>
      <c r="J19" s="11">
        <f>SUM(F19+J17)</f>
        <v>210043.6</v>
      </c>
      <c r="K19" s="11">
        <f>SUM(G19+K17)</f>
        <v>8028535.3</v>
      </c>
      <c r="L19" s="11">
        <f>SUM(H19+L17)</f>
        <v>3035.9</v>
      </c>
      <c r="M19" s="11">
        <f>SUM(J19:L19)</f>
        <v>8241614.8</v>
      </c>
      <c r="N19" s="10"/>
    </row>
    <row r="20" spans="1:14" ht="12.75">
      <c r="A20" s="2"/>
      <c r="B20" s="3"/>
      <c r="C20" s="13"/>
      <c r="D20" s="12"/>
      <c r="E20" s="12"/>
      <c r="F20" s="11"/>
      <c r="G20" s="2"/>
      <c r="H20" s="11"/>
      <c r="I20" s="11"/>
      <c r="J20" s="11"/>
      <c r="K20" s="11"/>
      <c r="L20" s="11"/>
      <c r="M20" s="11"/>
      <c r="N20" s="10"/>
    </row>
    <row r="21" spans="1:14" ht="12.75">
      <c r="A21" s="2"/>
      <c r="B21" s="4" t="s">
        <v>9</v>
      </c>
      <c r="C21" s="12">
        <v>592638</v>
      </c>
      <c r="D21" s="12">
        <v>483</v>
      </c>
      <c r="E21" s="12">
        <f>SUM(C21:D21)</f>
        <v>593121</v>
      </c>
      <c r="F21" s="11">
        <v>399191.3</v>
      </c>
      <c r="G21" s="11">
        <v>4033143</v>
      </c>
      <c r="H21" s="11">
        <v>1492.3</v>
      </c>
      <c r="I21" s="11">
        <f>SUM(F21:H21)</f>
        <v>4433826.6</v>
      </c>
      <c r="J21" s="11">
        <f>SUM(F21+J19)</f>
        <v>609234.9</v>
      </c>
      <c r="K21" s="11">
        <f>SUM(G21+K19)</f>
        <v>12061678.3</v>
      </c>
      <c r="L21" s="11">
        <f>SUM(H21+L19)</f>
        <v>4528.2</v>
      </c>
      <c r="M21" s="11">
        <f>SUM(J21:L21)</f>
        <v>12675441.4</v>
      </c>
      <c r="N21" s="10"/>
    </row>
    <row r="22" spans="1:14" ht="12.75">
      <c r="A22" s="2"/>
      <c r="B22" s="3"/>
      <c r="C22" s="12"/>
      <c r="D22" s="12"/>
      <c r="E22" s="12"/>
      <c r="F22" s="11"/>
      <c r="G22" s="11"/>
      <c r="H22" s="11"/>
      <c r="I22" s="11"/>
      <c r="J22" s="11"/>
      <c r="K22" s="11"/>
      <c r="L22" s="11"/>
      <c r="M22" s="11"/>
      <c r="N22" s="10"/>
    </row>
    <row r="23" spans="1:14" ht="12.75">
      <c r="A23" s="2"/>
      <c r="B23" s="4" t="s">
        <v>10</v>
      </c>
      <c r="C23" s="12">
        <v>597195</v>
      </c>
      <c r="D23" s="12">
        <v>479</v>
      </c>
      <c r="E23" s="12">
        <f>SUM(C23:D23)</f>
        <v>597674</v>
      </c>
      <c r="F23" s="11">
        <v>447561.9</v>
      </c>
      <c r="G23" s="11">
        <v>4074560.8</v>
      </c>
      <c r="H23" s="11">
        <v>1478.5</v>
      </c>
      <c r="I23" s="11">
        <f>SUM(F23:H23)</f>
        <v>4523601.2</v>
      </c>
      <c r="J23" s="11">
        <f>SUM(F23+J21)</f>
        <v>1056796.8</v>
      </c>
      <c r="K23" s="11">
        <f>SUM(G23+K21)</f>
        <v>16136239.100000001</v>
      </c>
      <c r="L23" s="11">
        <f>SUM(H23+L21)</f>
        <v>6006.7</v>
      </c>
      <c r="M23" s="11">
        <f>SUM(J23:L23)</f>
        <v>17199042.6</v>
      </c>
      <c r="N23" s="10"/>
    </row>
    <row r="24" spans="1:14" ht="12.75">
      <c r="A24" s="2"/>
      <c r="B24" s="3"/>
      <c r="C24" s="12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0"/>
    </row>
    <row r="25" spans="1:14" ht="12.75">
      <c r="A25" s="2"/>
      <c r="B25" s="4" t="s">
        <v>11</v>
      </c>
      <c r="C25" s="12">
        <v>604313</v>
      </c>
      <c r="D25" s="12">
        <v>470</v>
      </c>
      <c r="E25" s="12">
        <f>SUM(C25:D25)</f>
        <v>604783</v>
      </c>
      <c r="F25" s="11">
        <v>597102.5</v>
      </c>
      <c r="G25" s="11">
        <v>4143196.1</v>
      </c>
      <c r="H25" s="11">
        <v>1456.5</v>
      </c>
      <c r="I25" s="11">
        <f>SUM(F25:H25)</f>
        <v>4741755.1</v>
      </c>
      <c r="J25" s="11">
        <f>SUM(F25+J23)</f>
        <v>1653899.3</v>
      </c>
      <c r="K25" s="11">
        <f>SUM(G25+K23)</f>
        <v>20279435.200000003</v>
      </c>
      <c r="L25" s="11">
        <f>SUM(H25+L23)</f>
        <v>7463.2</v>
      </c>
      <c r="M25" s="11">
        <f>SUM(J25:L25)</f>
        <v>21940797.700000003</v>
      </c>
      <c r="N25" s="10"/>
    </row>
    <row r="26" spans="1:14" ht="12.75">
      <c r="A26" s="2"/>
      <c r="B26" s="3"/>
      <c r="C26" s="12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0"/>
    </row>
    <row r="27" spans="1:14" ht="12.75">
      <c r="A27" s="2"/>
      <c r="B27" s="4" t="s">
        <v>12</v>
      </c>
      <c r="C27" s="12">
        <v>615315</v>
      </c>
      <c r="D27" s="12">
        <v>467</v>
      </c>
      <c r="E27" s="12">
        <f>SUM(C27:D27)</f>
        <v>615782</v>
      </c>
      <c r="F27" s="11">
        <v>628074.6</v>
      </c>
      <c r="G27" s="11">
        <v>4757820.9</v>
      </c>
      <c r="H27" s="11">
        <v>1837.8</v>
      </c>
      <c r="I27" s="11">
        <f>SUM(F27:H27)</f>
        <v>5387733.3</v>
      </c>
      <c r="J27" s="11">
        <f>SUM(F27+J25)</f>
        <v>2281973.9</v>
      </c>
      <c r="K27" s="11">
        <f>SUM(G27+K25)</f>
        <v>25037256.1</v>
      </c>
      <c r="L27" s="11">
        <f>SUM(H27+L25)</f>
        <v>9301</v>
      </c>
      <c r="M27" s="11">
        <f>SUM(J27:L27)</f>
        <v>27328531</v>
      </c>
      <c r="N27" s="10"/>
    </row>
    <row r="28" spans="1:14" ht="12.75">
      <c r="A28" s="2"/>
      <c r="B28" s="3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0"/>
    </row>
    <row r="29" spans="1:14" ht="12.75">
      <c r="A29" s="2"/>
      <c r="B29" s="4" t="s">
        <v>13</v>
      </c>
      <c r="C29" s="12">
        <v>623277</v>
      </c>
      <c r="D29" s="12">
        <v>466</v>
      </c>
      <c r="E29" s="12">
        <f>SUM(C29:D29)</f>
        <v>623743</v>
      </c>
      <c r="F29" s="11">
        <v>472655.2</v>
      </c>
      <c r="G29" s="11">
        <v>5196635.4</v>
      </c>
      <c r="H29" s="11">
        <v>1726</v>
      </c>
      <c r="I29" s="11">
        <f>SUM(F29:H29)</f>
        <v>5671016.600000001</v>
      </c>
      <c r="J29" s="11">
        <f>SUM(F29+J27)</f>
        <v>2754629.1</v>
      </c>
      <c r="K29" s="11">
        <f>SUM(G29+K27)</f>
        <v>30233891.5</v>
      </c>
      <c r="L29" s="11">
        <f>SUM(H29+L27)</f>
        <v>11027</v>
      </c>
      <c r="M29" s="11">
        <f>SUM(J29:L29)</f>
        <v>32999547.6</v>
      </c>
      <c r="N29" s="10"/>
    </row>
    <row r="30" spans="1:14" ht="12.75">
      <c r="A30" s="2"/>
      <c r="B30" s="3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0"/>
    </row>
    <row r="31" spans="1:14" ht="12.75">
      <c r="A31" s="2"/>
      <c r="B31" s="4" t="s">
        <v>14</v>
      </c>
      <c r="C31" s="12">
        <v>629082</v>
      </c>
      <c r="D31" s="12">
        <v>459</v>
      </c>
      <c r="E31" s="12">
        <f>SUM(C31:D31)</f>
        <v>629541</v>
      </c>
      <c r="F31" s="11">
        <v>395701.4</v>
      </c>
      <c r="G31" s="11">
        <v>4422574.9</v>
      </c>
      <c r="H31" s="11">
        <v>1430</v>
      </c>
      <c r="I31" s="11">
        <f>SUM(F31:H31)</f>
        <v>4819706.300000001</v>
      </c>
      <c r="J31" s="11">
        <f>SUM(F31+J29)</f>
        <v>3150330.5</v>
      </c>
      <c r="K31" s="11">
        <f>SUM(G31+K29)</f>
        <v>34656466.4</v>
      </c>
      <c r="L31" s="11">
        <f>SUM(H31+L29)</f>
        <v>12457</v>
      </c>
      <c r="M31" s="11">
        <f>SUM(J31:L31)</f>
        <v>37819253.9</v>
      </c>
      <c r="N31" s="10"/>
    </row>
    <row r="32" spans="1:14" ht="12.75">
      <c r="A32" s="2"/>
      <c r="B32" s="3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0"/>
    </row>
    <row r="33" spans="1:14" ht="12.75">
      <c r="A33" s="2"/>
      <c r="B33" s="4" t="s">
        <v>15</v>
      </c>
      <c r="C33" s="12">
        <v>636218</v>
      </c>
      <c r="D33" s="12">
        <v>461</v>
      </c>
      <c r="E33" s="12">
        <f>SUM(C33:D33)</f>
        <v>636679</v>
      </c>
      <c r="F33" s="11">
        <v>284573.9</v>
      </c>
      <c r="G33" s="11">
        <v>4487864.3</v>
      </c>
      <c r="H33" s="11">
        <v>1438.9</v>
      </c>
      <c r="I33" s="11">
        <f>SUM(F33:H33)</f>
        <v>4773877.100000001</v>
      </c>
      <c r="J33" s="11">
        <f>SUM(F33+J31)</f>
        <v>3434904.4</v>
      </c>
      <c r="K33" s="11">
        <f>SUM(G33+K31)</f>
        <v>39144330.699999996</v>
      </c>
      <c r="L33" s="11">
        <f>SUM(H33+L31)</f>
        <v>13895.9</v>
      </c>
      <c r="M33" s="11">
        <f>SUM(J33:L33)</f>
        <v>42593130.99999999</v>
      </c>
      <c r="N33" s="10"/>
    </row>
    <row r="34" spans="1:14" ht="12.75">
      <c r="A34" s="2"/>
      <c r="B34" s="3"/>
      <c r="C34" s="12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0"/>
    </row>
    <row r="35" spans="1:14" ht="12.75">
      <c r="A35" s="2"/>
      <c r="B35" s="4" t="s">
        <v>16</v>
      </c>
      <c r="C35" s="12">
        <v>640157</v>
      </c>
      <c r="D35" s="12">
        <v>460</v>
      </c>
      <c r="E35" s="12">
        <f>SUM(C35:D35)</f>
        <v>640617</v>
      </c>
      <c r="F35" s="11">
        <v>261980.9</v>
      </c>
      <c r="G35" s="11">
        <v>4525971.7</v>
      </c>
      <c r="H35" s="11">
        <v>1191.4</v>
      </c>
      <c r="I35" s="11">
        <f>SUM(F35:H35)</f>
        <v>4789144.000000001</v>
      </c>
      <c r="J35" s="11">
        <f>SUM(F35+J33)</f>
        <v>3696885.3</v>
      </c>
      <c r="K35" s="11">
        <f>SUM(G35+K33)</f>
        <v>43670302.4</v>
      </c>
      <c r="L35" s="11">
        <f>SUM(H35+L33)</f>
        <v>15087.3</v>
      </c>
      <c r="M35" s="11">
        <f>SUM(J35:L35)</f>
        <v>47382274.99999999</v>
      </c>
      <c r="N35" s="10"/>
    </row>
    <row r="36" spans="1:14" ht="12.75">
      <c r="A36" s="2"/>
      <c r="B36" s="3"/>
      <c r="C36" s="12"/>
      <c r="D36" s="12"/>
      <c r="E36" s="12"/>
      <c r="F36" s="11"/>
      <c r="G36" s="11"/>
      <c r="H36" s="11"/>
      <c r="I36" s="11"/>
      <c r="J36" s="11"/>
      <c r="K36" s="11"/>
      <c r="L36" s="11"/>
      <c r="M36" s="11"/>
      <c r="N36" s="10"/>
    </row>
    <row r="37" spans="1:14" ht="12.75">
      <c r="A37" s="2"/>
      <c r="B37" s="4" t="s">
        <v>17</v>
      </c>
      <c r="C37" s="12">
        <v>643360</v>
      </c>
      <c r="D37" s="12">
        <v>455</v>
      </c>
      <c r="E37" s="12">
        <f>SUM(C37:D37)</f>
        <v>643815</v>
      </c>
      <c r="F37" s="11">
        <v>227077.4</v>
      </c>
      <c r="G37" s="11">
        <v>4552632.5</v>
      </c>
      <c r="H37" s="11">
        <v>1434.3</v>
      </c>
      <c r="I37" s="11">
        <f>SUM(F37:H37)</f>
        <v>4781144.2</v>
      </c>
      <c r="J37" s="11">
        <f>SUM(F37+J35)</f>
        <v>3923962.6999999997</v>
      </c>
      <c r="K37" s="11">
        <f>SUM(G37+K35)</f>
        <v>48222934.9</v>
      </c>
      <c r="L37" s="11">
        <f>SUM(H37+L35)</f>
        <v>16521.6</v>
      </c>
      <c r="M37" s="11">
        <f>SUM(J37:L37)</f>
        <v>52163419.2</v>
      </c>
      <c r="N37" s="10"/>
    </row>
    <row r="38" spans="1:14" ht="12.75">
      <c r="A38" s="2"/>
      <c r="B38" s="3"/>
      <c r="C38" s="12"/>
      <c r="D38" s="12"/>
      <c r="E38" s="12"/>
      <c r="F38" s="11"/>
      <c r="G38" s="11"/>
      <c r="H38" s="11"/>
      <c r="I38" s="11"/>
      <c r="J38" s="11"/>
      <c r="K38" s="11"/>
      <c r="L38" s="11"/>
      <c r="M38" s="11"/>
      <c r="N38" s="10"/>
    </row>
    <row r="39" spans="1:14" ht="12.75">
      <c r="A39" s="2"/>
      <c r="B39" s="4" t="s">
        <v>18</v>
      </c>
      <c r="C39" s="12">
        <v>646748</v>
      </c>
      <c r="D39" s="12">
        <v>461</v>
      </c>
      <c r="E39" s="12">
        <f>SUM(C39:D39)</f>
        <v>647209</v>
      </c>
      <c r="F39" s="11">
        <v>260925.2</v>
      </c>
      <c r="G39" s="11">
        <v>4581820.8</v>
      </c>
      <c r="H39" s="11">
        <v>1450.6</v>
      </c>
      <c r="I39" s="11">
        <f>SUM(F39:H39)</f>
        <v>4844196.6</v>
      </c>
      <c r="J39" s="11">
        <f>SUM(F39+J37)</f>
        <v>4184887.9</v>
      </c>
      <c r="K39" s="11">
        <f>SUM(G39+K37)</f>
        <v>52804755.699999996</v>
      </c>
      <c r="L39" s="11">
        <f>SUM(H39+L37)</f>
        <v>17972.199999999997</v>
      </c>
      <c r="M39" s="11">
        <f>SUM(J39:L39)</f>
        <v>57007615.8</v>
      </c>
      <c r="N39" s="10"/>
    </row>
    <row r="40" spans="1:14" ht="12.75">
      <c r="A40" s="2"/>
      <c r="B40" s="3"/>
      <c r="C40" s="2"/>
      <c r="D40" s="2"/>
      <c r="E40" s="2"/>
      <c r="F40" s="11"/>
      <c r="G40" s="11"/>
      <c r="H40" s="11"/>
      <c r="I40" s="11"/>
      <c r="J40" s="11"/>
      <c r="K40" s="11"/>
      <c r="L40" s="11"/>
      <c r="M40" s="11"/>
      <c r="N40" s="10"/>
    </row>
    <row r="41" spans="1:14" ht="12.75">
      <c r="A41" s="2"/>
      <c r="B41" s="4" t="s">
        <v>32</v>
      </c>
      <c r="C41" s="2"/>
      <c r="D41" s="2"/>
      <c r="E41" s="2"/>
      <c r="F41" s="11"/>
      <c r="G41" s="11"/>
      <c r="H41" s="11"/>
      <c r="I41" s="11"/>
      <c r="J41" s="11"/>
      <c r="K41" s="11"/>
      <c r="L41" s="11"/>
      <c r="M41" s="11"/>
      <c r="N41" s="10"/>
    </row>
    <row r="42" spans="1:14" ht="12.75">
      <c r="A42" s="2"/>
      <c r="B42" s="4" t="s">
        <v>19</v>
      </c>
      <c r="C42" s="2"/>
      <c r="D42" s="2"/>
      <c r="E42" s="2"/>
      <c r="F42" s="11">
        <v>70893.2</v>
      </c>
      <c r="G42" s="11">
        <v>5378596.1</v>
      </c>
      <c r="H42" s="11">
        <v>1889.5</v>
      </c>
      <c r="I42" s="11">
        <f>SUM(F42:H42)</f>
        <v>5451378.8</v>
      </c>
      <c r="J42" s="11">
        <f>SUM(F42+J39)</f>
        <v>4255781.1</v>
      </c>
      <c r="K42" s="11">
        <f>SUM(G42+K39)</f>
        <v>58183351.8</v>
      </c>
      <c r="L42" s="11">
        <f>SUM(H42+L39)</f>
        <v>19861.699999999997</v>
      </c>
      <c r="M42" s="11">
        <f>SUM(J42:L42)</f>
        <v>62458994.6</v>
      </c>
      <c r="N42" s="10"/>
    </row>
    <row r="43" spans="1:14" ht="12.75">
      <c r="A43" s="2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7"/>
    </row>
    <row r="44" spans="1:13" ht="12.75">
      <c r="A44" s="2"/>
      <c r="B44" s="1" t="s">
        <v>23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2"/>
      <c r="B45" s="1" t="s">
        <v>24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>
      <c r="A46" s="2"/>
      <c r="B46" s="1" t="s">
        <v>25</v>
      </c>
      <c r="C46" s="20"/>
      <c r="D46" s="20"/>
      <c r="E46" s="20"/>
      <c r="F46" s="20"/>
      <c r="G46" s="21"/>
      <c r="H46" s="20"/>
      <c r="I46" s="20"/>
      <c r="J46" s="20"/>
      <c r="K46" s="20"/>
      <c r="L46" s="20"/>
      <c r="M46" s="20"/>
    </row>
    <row r="47" spans="1:13" ht="12.75">
      <c r="A47" s="2"/>
      <c r="B47" s="1" t="s">
        <v>26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>
      <c r="A48" s="2"/>
      <c r="B48" s="1" t="s">
        <v>27</v>
      </c>
      <c r="C48" s="20"/>
      <c r="D48" s="20"/>
      <c r="E48" s="21"/>
      <c r="F48" s="20"/>
      <c r="G48" s="20"/>
      <c r="H48" s="20"/>
      <c r="I48" s="20"/>
      <c r="J48" s="20"/>
      <c r="K48" s="20"/>
      <c r="L48" s="20"/>
      <c r="M48" s="20"/>
    </row>
    <row r="49" spans="1:13" ht="12.75">
      <c r="A49" s="2"/>
      <c r="B49" s="1" t="s">
        <v>28</v>
      </c>
      <c r="C49" s="2"/>
      <c r="D49" s="2"/>
      <c r="E49" s="2"/>
      <c r="F49" s="2"/>
      <c r="G49" s="24">
        <v>4.722169462780124</v>
      </c>
      <c r="H49" s="2" t="s">
        <v>37</v>
      </c>
      <c r="I49" s="20"/>
      <c r="J49" s="20"/>
      <c r="K49" s="20"/>
      <c r="L49" s="20"/>
      <c r="M49" s="20"/>
    </row>
    <row r="50" spans="1:13" ht="12.75">
      <c r="A50" s="2"/>
      <c r="B50" s="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>
      <c r="A51" s="2"/>
      <c r="B51" s="23" t="s">
        <v>29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>
      <c r="A52" s="2"/>
      <c r="B52" s="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2.75">
      <c r="A53" s="2"/>
      <c r="B53" s="1" t="s">
        <v>30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</sheetData>
  <sheetProtection/>
  <mergeCells count="17">
    <mergeCell ref="K10:K12"/>
    <mergeCell ref="F10:F12"/>
    <mergeCell ref="G10:G12"/>
    <mergeCell ref="F9:G9"/>
    <mergeCell ref="H9:H12"/>
    <mergeCell ref="I9:I12"/>
    <mergeCell ref="J10:J12"/>
    <mergeCell ref="B1:N1"/>
    <mergeCell ref="B3:N3"/>
    <mergeCell ref="B4:N4"/>
    <mergeCell ref="M8:M12"/>
    <mergeCell ref="B8:B12"/>
    <mergeCell ref="C8:D9"/>
    <mergeCell ref="C10:C12"/>
    <mergeCell ref="D10:D12"/>
    <mergeCell ref="E8:E12"/>
    <mergeCell ref="L8:L12"/>
  </mergeCells>
  <printOptions/>
  <pageMargins left="0.984251968503937" right="0" top="0" bottom="0.5905511811023623" header="0" footer="0"/>
  <pageSetup firstPageNumber="19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2009-07-28T16:53:41Z</cp:lastPrinted>
  <dcterms:created xsi:type="dcterms:W3CDTF">2004-01-22T14:27:45Z</dcterms:created>
  <dcterms:modified xsi:type="dcterms:W3CDTF">2009-07-28T16:53:51Z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1125197847</vt:i4>
  </property>
  <property fmtid="{D5CDD505-2E9C-101B-9397-08002B2CF9AE}" pid="3" name="_EmailSubject">
    <vt:lpwstr>RV: </vt:lpwstr>
  </property>
  <property fmtid="{D5CDD505-2E9C-101B-9397-08002B2CF9AE}" pid="4" name="_AuthorEmail">
    <vt:lpwstr>lperez@issste.gob.mx</vt:lpwstr>
  </property>
  <property fmtid="{D5CDD505-2E9C-101B-9397-08002B2CF9AE}" pid="5" name="_AuthorEmailDisplayName">
    <vt:lpwstr>C.P. Luciano Pérez Avendaño</vt:lpwstr>
  </property>
  <property fmtid="{D5CDD505-2E9C-101B-9397-08002B2CF9AE}" pid="6" name="_ReviewingToolsShownOnce">
    <vt:lpwstr/>
  </property>
</Properties>
</file>