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1304B" sheetId="1" r:id="rId1"/>
  </sheets>
  <definedNames>
    <definedName name="_Regression_Int" localSheetId="0" hidden="1">1</definedName>
    <definedName name="A_IMPRESIÓN_IM">'CUA1304B'!$A$12:$M$52</definedName>
    <definedName name="_xlnm.Print_Area" localSheetId="0">'CUA1304B'!$A$1:$O$53</definedName>
    <definedName name="Imprimir_área_IM" localSheetId="0">'CUA1304B'!$A$12:$N$53</definedName>
    <definedName name="Imprimir_títulos_IM" localSheetId="0">'CUA1304B'!$1:$11</definedName>
    <definedName name="_xlnm.Print_Titles" localSheetId="0">'CUA1304B'!$1:$11</definedName>
  </definedNames>
  <calcPr fullCalcOnLoad="1"/>
</workbook>
</file>

<file path=xl/sharedStrings.xml><?xml version="1.0" encoding="utf-8"?>
<sst xmlns="http://schemas.openxmlformats.org/spreadsheetml/2006/main" count="65" uniqueCount="62">
  <si>
    <t>ADMI-</t>
  </si>
  <si>
    <t xml:space="preserve"> SERVI-</t>
  </si>
  <si>
    <t>ESPECIA-</t>
  </si>
  <si>
    <t>LABORA-</t>
  </si>
  <si>
    <t>RAYOS</t>
  </si>
  <si>
    <t>NISTRA-</t>
  </si>
  <si>
    <t>CIOS</t>
  </si>
  <si>
    <t>GRAN</t>
  </si>
  <si>
    <t>TOTAL</t>
  </si>
  <si>
    <t>GENERAL</t>
  </si>
  <si>
    <t>LISTAS</t>
  </si>
  <si>
    <t>AUXILIAR</t>
  </si>
  <si>
    <t>PASANTES</t>
  </si>
  <si>
    <t>TORISTA</t>
  </si>
  <si>
    <t>X</t>
  </si>
  <si>
    <t>OTROS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</si>
  <si>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</si>
  <si>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</si>
  <si>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</si>
  <si>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</si>
  <si>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</si>
  <si>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</si>
  <si>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</si>
  <si>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</si>
  <si>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</si>
  <si>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</si>
  <si>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</si>
  <si>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</si>
  <si>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</si>
  <si>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</si>
  <si>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</si>
  <si>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</si>
  <si>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</si>
  <si>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</si>
  <si>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</si>
  <si>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</si>
  <si>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</si>
  <si>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</si>
  <si>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</si>
  <si>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</si>
  <si>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</si>
  <si>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</si>
  <si>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</si>
  <si>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</si>
  <si>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</si>
  <si>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</si>
  <si>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</si>
  <si>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</si>
  <si>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</si>
  <si>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</si>
  <si>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</si>
  <si>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</si>
  <si>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</si>
  <si>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SOLO INCLUYE EL PERSONAL PROPIO</t>
  </si>
  <si>
    <t>( SEGUNDA PARTE )</t>
  </si>
  <si>
    <t>DELEGACION</t>
  </si>
  <si>
    <t xml:space="preserve">E  N F E R M E R A S </t>
  </si>
  <si>
    <t xml:space="preserve">P A R A M E D I C O S </t>
  </si>
  <si>
    <t xml:space="preserve">TIVOS </t>
  </si>
  <si>
    <t xml:space="preserve"> GRALES</t>
  </si>
  <si>
    <t>13. 3  PERSONAL EN NOMINA DE SERVICIO MÉDICO POR DELEGACIÓN  *</t>
  </si>
  <si>
    <t>ANUARIO ESTADÍSTICO 2007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</si>
</sst>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12">
    <font>
      <sz val="10"/>
      <name val="Courier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4" fillId="0" borderId="0" xfId="15" applyNumberFormat="1" applyFont="1" applyAlignment="1" applyProtection="1">
      <alignment/>
      <protection/>
    </xf>
    <xf numFmtId="0" fontId="5" fillId="0" borderId="0" xfId="0" applyFont="1" applyAlignment="1">
      <alignment/>
    </xf>
    <xf numFmtId="16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49" fontId="1" fillId="0" borderId="0" xfId="0" applyNumberFormat="1" applyFont="1" applyAlignment="1">
      <alignment/>
    </xf>
    <xf numFmtId="3" fontId="4" fillId="0" borderId="0" xfId="15" applyNumberFormat="1" applyFont="1" applyAlignment="1" applyProtection="1">
      <alignment/>
      <protection/>
    </xf>
    <xf numFmtId="3" fontId="8" fillId="0" borderId="0" xfId="15" applyNumberFormat="1" applyFont="1" applyAlignment="1" applyProtection="1">
      <alignment/>
      <protection/>
    </xf>
    <xf numFmtId="3" fontId="4" fillId="0" borderId="0" xfId="15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 applyProtection="1">
      <alignment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0" fillId="2" borderId="7" xfId="0" applyFill="1" applyBorder="1" applyAlignment="1">
      <alignment/>
    </xf>
    <xf numFmtId="0" fontId="0" fillId="0" borderId="0" xfId="0" applyFont="1" applyAlignment="1">
      <alignment/>
    </xf>
    <xf numFmtId="166" fontId="11" fillId="0" borderId="0" xfId="15" applyNumberFormat="1" applyFont="1" applyBorder="1" applyAlignment="1">
      <alignment horizontal="center" vertical="center"/>
    </xf>
    <xf numFmtId="166" fontId="11" fillId="0" borderId="0" xfId="15" applyNumberFormat="1" applyFont="1" applyBorder="1" applyAlignment="1">
      <alignment horizontal="center" vertical="center" wrapText="1"/>
    </xf>
    <xf numFmtId="166" fontId="11" fillId="0" borderId="0" xfId="15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fill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142875</xdr:rowOff>
    </xdr:from>
    <xdr:to>
      <xdr:col>1</xdr:col>
      <xdr:colOff>466725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19"/>
  <sheetViews>
    <sheetView showGridLines="0" tabSelected="1" view="pageBreakPreview" zoomScale="65" zoomScaleNormal="60" zoomScaleSheetLayoutView="65" workbookViewId="0" topLeftCell="A5">
      <selection activeCell="J12" sqref="J12"/>
    </sheetView>
  </sheetViews>
  <sheetFormatPr defaultColWidth="9.625" defaultRowHeight="12.75"/>
  <cols>
    <col min="1" max="1" width="2.125" style="0" customWidth="1"/>
    <col min="2" max="2" width="23.125" style="0" customWidth="1"/>
    <col min="3" max="13" width="11.625" style="0" customWidth="1"/>
    <col min="14" max="14" width="10.625" style="0" customWidth="1"/>
    <col min="15" max="15" width="3.00390625" style="0" customWidth="1"/>
    <col min="16" max="16" width="9.625" style="0" hidden="1" customWidth="1"/>
    <col min="17" max="17" width="9.625" style="0" customWidth="1"/>
  </cols>
  <sheetData>
    <row r="1" spans="1:15" ht="12.75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">
      <c r="A3" s="52" t="s">
        <v>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8">
      <c r="A4" s="52" t="s">
        <v>54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7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29"/>
      <c r="B6" s="42"/>
      <c r="C6" s="50" t="s">
        <v>56</v>
      </c>
      <c r="D6" s="50"/>
      <c r="E6" s="50"/>
      <c r="F6" s="50"/>
      <c r="G6" s="50"/>
      <c r="H6" s="50" t="s">
        <v>57</v>
      </c>
      <c r="I6" s="50"/>
      <c r="J6" s="50"/>
      <c r="K6" s="50"/>
      <c r="L6" s="42"/>
      <c r="M6" s="42"/>
      <c r="N6" s="42"/>
      <c r="O6" s="30"/>
    </row>
    <row r="7" spans="1:15" ht="12.75">
      <c r="A7" s="31"/>
      <c r="B7" s="43"/>
      <c r="C7" s="44"/>
      <c r="D7" s="45"/>
      <c r="E7" s="45"/>
      <c r="F7" s="45"/>
      <c r="G7" s="44"/>
      <c r="H7" s="45"/>
      <c r="I7" s="45"/>
      <c r="J7" s="45"/>
      <c r="K7" s="44"/>
      <c r="L7" s="46" t="s">
        <v>0</v>
      </c>
      <c r="M7" s="46" t="s">
        <v>1</v>
      </c>
      <c r="N7" s="43"/>
      <c r="O7" s="32"/>
    </row>
    <row r="8" spans="1:15" ht="12.75">
      <c r="A8" s="53" t="s">
        <v>55</v>
      </c>
      <c r="B8" s="54"/>
      <c r="C8" s="43"/>
      <c r="D8" s="43"/>
      <c r="E8" s="46" t="s">
        <v>2</v>
      </c>
      <c r="F8" s="43"/>
      <c r="G8" s="43"/>
      <c r="H8" s="43"/>
      <c r="I8" s="46" t="s">
        <v>3</v>
      </c>
      <c r="J8" s="46" t="s">
        <v>4</v>
      </c>
      <c r="K8" s="43"/>
      <c r="L8" s="46" t="s">
        <v>5</v>
      </c>
      <c r="M8" s="46" t="s">
        <v>6</v>
      </c>
      <c r="N8" s="46" t="s">
        <v>7</v>
      </c>
      <c r="O8" s="32"/>
    </row>
    <row r="9" spans="1:15" ht="12.75">
      <c r="A9" s="33"/>
      <c r="B9" s="46"/>
      <c r="C9" s="46" t="s">
        <v>8</v>
      </c>
      <c r="D9" s="46" t="s">
        <v>9</v>
      </c>
      <c r="E9" s="46" t="s">
        <v>10</v>
      </c>
      <c r="F9" s="46" t="s">
        <v>11</v>
      </c>
      <c r="G9" s="44" t="s">
        <v>12</v>
      </c>
      <c r="H9" s="46" t="s">
        <v>8</v>
      </c>
      <c r="I9" s="46" t="s">
        <v>13</v>
      </c>
      <c r="J9" s="46" t="s">
        <v>14</v>
      </c>
      <c r="K9" s="46" t="s">
        <v>15</v>
      </c>
      <c r="L9" s="46" t="s">
        <v>58</v>
      </c>
      <c r="M9" s="46" t="s">
        <v>59</v>
      </c>
      <c r="N9" s="46" t="s">
        <v>8</v>
      </c>
      <c r="O9" s="32"/>
    </row>
    <row r="10" spans="1:15" ht="6.75" customHeight="1">
      <c r="A10" s="48"/>
      <c r="B10" s="49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34"/>
    </row>
    <row r="11" spans="1:15" ht="6.75" customHeight="1">
      <c r="A11" s="4"/>
      <c r="B11" s="5"/>
      <c r="C11" s="20"/>
      <c r="D11" s="20"/>
      <c r="E11" s="20"/>
      <c r="F11" s="20"/>
      <c r="G11" s="20"/>
      <c r="H11" s="5"/>
      <c r="I11" s="5"/>
      <c r="J11" s="5"/>
      <c r="K11" s="5"/>
      <c r="L11" s="5"/>
      <c r="M11" s="5"/>
      <c r="N11" s="5"/>
      <c r="O11" s="5"/>
    </row>
    <row r="12" spans="1:16" s="12" customFormat="1" ht="15">
      <c r="A12" s="9"/>
      <c r="B12" s="15" t="s">
        <v>8</v>
      </c>
      <c r="C12" s="17">
        <f>+C14+C15</f>
        <v>21448</v>
      </c>
      <c r="D12" s="17">
        <f aca="true" t="shared" si="0" ref="D12:N12">+D14+D15</f>
        <v>8240</v>
      </c>
      <c r="E12" s="17">
        <f t="shared" si="0"/>
        <v>5865</v>
      </c>
      <c r="F12" s="17">
        <f t="shared" si="0"/>
        <v>6852</v>
      </c>
      <c r="G12" s="17">
        <f t="shared" si="0"/>
        <v>491</v>
      </c>
      <c r="H12" s="17">
        <f>SUM(I12:K12)</f>
        <v>4844</v>
      </c>
      <c r="I12" s="17">
        <f t="shared" si="0"/>
        <v>2274</v>
      </c>
      <c r="J12" s="17">
        <f t="shared" si="0"/>
        <v>935</v>
      </c>
      <c r="K12" s="17">
        <f t="shared" si="0"/>
        <v>1635</v>
      </c>
      <c r="L12" s="17">
        <f t="shared" si="0"/>
        <v>9429</v>
      </c>
      <c r="M12" s="17">
        <f t="shared" si="0"/>
        <v>7608</v>
      </c>
      <c r="N12" s="17">
        <f t="shared" si="0"/>
        <v>62024</v>
      </c>
      <c r="O12" s="10"/>
      <c r="P12" s="11">
        <v>17990</v>
      </c>
    </row>
    <row r="13" spans="1:16" s="12" customFormat="1" ht="9" customHeight="1">
      <c r="A13" s="9"/>
      <c r="B13" s="9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0"/>
      <c r="P13" s="11"/>
    </row>
    <row r="14" spans="1:17" s="12" customFormat="1" ht="15">
      <c r="A14" s="9"/>
      <c r="B14" s="15" t="s">
        <v>16</v>
      </c>
      <c r="C14" s="17">
        <f>SUM(C17:C20)</f>
        <v>6788</v>
      </c>
      <c r="D14" s="17">
        <f aca="true" t="shared" si="1" ref="D14:N14">SUM(D17:D20)</f>
        <v>2521</v>
      </c>
      <c r="E14" s="17">
        <f t="shared" si="1"/>
        <v>1835</v>
      </c>
      <c r="F14" s="17">
        <f t="shared" si="1"/>
        <v>2326</v>
      </c>
      <c r="G14" s="17">
        <f t="shared" si="1"/>
        <v>106</v>
      </c>
      <c r="H14" s="17">
        <f aca="true" t="shared" si="2" ref="H14:H52">SUM(I14:K14)</f>
        <v>1939</v>
      </c>
      <c r="I14" s="17">
        <f t="shared" si="1"/>
        <v>845</v>
      </c>
      <c r="J14" s="17">
        <f t="shared" si="1"/>
        <v>310</v>
      </c>
      <c r="K14" s="17">
        <f t="shared" si="1"/>
        <v>784</v>
      </c>
      <c r="L14" s="17">
        <f t="shared" si="1"/>
        <v>3173</v>
      </c>
      <c r="M14" s="17">
        <f t="shared" si="1"/>
        <v>2106</v>
      </c>
      <c r="N14" s="17">
        <f t="shared" si="1"/>
        <v>19697</v>
      </c>
      <c r="O14" s="8"/>
      <c r="P14" s="11">
        <v>5609</v>
      </c>
      <c r="Q14" s="13"/>
    </row>
    <row r="15" spans="1:16" s="12" customFormat="1" ht="15">
      <c r="A15" s="9"/>
      <c r="B15" s="15" t="s">
        <v>17</v>
      </c>
      <c r="C15" s="17">
        <f>SUM(C22:C52)</f>
        <v>14660</v>
      </c>
      <c r="D15" s="17">
        <f aca="true" t="shared" si="3" ref="D15:N15">SUM(D22:D52)</f>
        <v>5719</v>
      </c>
      <c r="E15" s="17">
        <f t="shared" si="3"/>
        <v>4030</v>
      </c>
      <c r="F15" s="17">
        <f t="shared" si="3"/>
        <v>4526</v>
      </c>
      <c r="G15" s="17">
        <f t="shared" si="3"/>
        <v>385</v>
      </c>
      <c r="H15" s="17">
        <f t="shared" si="2"/>
        <v>2905</v>
      </c>
      <c r="I15" s="17">
        <f t="shared" si="3"/>
        <v>1429</v>
      </c>
      <c r="J15" s="17">
        <f t="shared" si="3"/>
        <v>625</v>
      </c>
      <c r="K15" s="17">
        <f t="shared" si="3"/>
        <v>851</v>
      </c>
      <c r="L15" s="17">
        <f t="shared" si="3"/>
        <v>6256</v>
      </c>
      <c r="M15" s="17">
        <f t="shared" si="3"/>
        <v>5502</v>
      </c>
      <c r="N15" s="17">
        <f t="shared" si="3"/>
        <v>42327</v>
      </c>
      <c r="O15" s="10"/>
      <c r="P15" s="11">
        <v>12381</v>
      </c>
    </row>
    <row r="16" spans="1:16" ht="6" customHeight="1">
      <c r="A16" s="2"/>
      <c r="B16" s="2"/>
      <c r="C16" s="17"/>
      <c r="D16" s="17"/>
      <c r="E16" s="17"/>
      <c r="F16" s="17"/>
      <c r="G16" s="17"/>
      <c r="H16" s="17">
        <f t="shared" si="2"/>
        <v>0</v>
      </c>
      <c r="I16" s="17"/>
      <c r="J16" s="18"/>
      <c r="K16" s="19"/>
      <c r="L16" s="19"/>
      <c r="M16" s="17"/>
      <c r="N16" s="17"/>
      <c r="O16" s="3"/>
      <c r="P16" s="1"/>
    </row>
    <row r="17" spans="1:17" s="35" customFormat="1" ht="14.25">
      <c r="A17" s="2"/>
      <c r="B17" s="16" t="s">
        <v>18</v>
      </c>
      <c r="C17" s="36">
        <f>SUM(D17:G17)</f>
        <v>1618</v>
      </c>
      <c r="D17" s="36">
        <v>608</v>
      </c>
      <c r="E17" s="36">
        <v>419</v>
      </c>
      <c r="F17" s="36">
        <v>568</v>
      </c>
      <c r="G17" s="36">
        <v>23</v>
      </c>
      <c r="H17" s="18">
        <f t="shared" si="2"/>
        <v>479</v>
      </c>
      <c r="I17" s="36">
        <v>225</v>
      </c>
      <c r="J17" s="37">
        <v>77</v>
      </c>
      <c r="K17" s="38">
        <v>177</v>
      </c>
      <c r="L17" s="38">
        <v>809</v>
      </c>
      <c r="M17" s="38">
        <v>493</v>
      </c>
      <c r="N17" s="38">
        <v>4746</v>
      </c>
      <c r="O17" s="2"/>
      <c r="P17" s="35">
        <v>1367</v>
      </c>
      <c r="Q17" s="37">
        <v>77</v>
      </c>
    </row>
    <row r="18" spans="1:17" s="35" customFormat="1" ht="14.25">
      <c r="A18" s="2"/>
      <c r="B18" s="16" t="s">
        <v>19</v>
      </c>
      <c r="C18" s="36">
        <f aca="true" t="shared" si="4" ref="C18:C52">SUM(D18:G18)</f>
        <v>1318</v>
      </c>
      <c r="D18" s="36">
        <v>517</v>
      </c>
      <c r="E18" s="36">
        <v>311</v>
      </c>
      <c r="F18" s="36">
        <v>462</v>
      </c>
      <c r="G18" s="36">
        <v>28</v>
      </c>
      <c r="H18" s="18">
        <f t="shared" si="2"/>
        <v>287</v>
      </c>
      <c r="I18" s="36">
        <v>119</v>
      </c>
      <c r="J18" s="37">
        <v>47</v>
      </c>
      <c r="K18" s="38">
        <v>121</v>
      </c>
      <c r="L18" s="38">
        <v>649</v>
      </c>
      <c r="M18" s="38">
        <v>452</v>
      </c>
      <c r="N18" s="38">
        <v>3731</v>
      </c>
      <c r="O18" s="2"/>
      <c r="P18" s="35">
        <v>966</v>
      </c>
      <c r="Q18" s="37">
        <v>47</v>
      </c>
    </row>
    <row r="19" spans="1:17" s="35" customFormat="1" ht="14.25">
      <c r="A19" s="2"/>
      <c r="B19" s="16" t="s">
        <v>20</v>
      </c>
      <c r="C19" s="36">
        <f t="shared" si="4"/>
        <v>2858</v>
      </c>
      <c r="D19" s="36">
        <v>1018</v>
      </c>
      <c r="E19" s="36">
        <v>867</v>
      </c>
      <c r="F19" s="36">
        <v>922</v>
      </c>
      <c r="G19" s="36">
        <v>51</v>
      </c>
      <c r="H19" s="18">
        <f t="shared" si="2"/>
        <v>896</v>
      </c>
      <c r="I19" s="36">
        <v>383</v>
      </c>
      <c r="J19" s="37">
        <v>145</v>
      </c>
      <c r="K19" s="38">
        <v>368</v>
      </c>
      <c r="L19" s="38">
        <v>1326</v>
      </c>
      <c r="M19" s="38">
        <v>862</v>
      </c>
      <c r="N19" s="38">
        <v>8396</v>
      </c>
      <c r="O19" s="2"/>
      <c r="P19" s="35">
        <v>2447</v>
      </c>
      <c r="Q19" s="37">
        <v>145</v>
      </c>
    </row>
    <row r="20" spans="1:17" s="35" customFormat="1" ht="14.25">
      <c r="A20" s="2"/>
      <c r="B20" s="16" t="s">
        <v>21</v>
      </c>
      <c r="C20" s="36">
        <f t="shared" si="4"/>
        <v>994</v>
      </c>
      <c r="D20" s="36">
        <v>378</v>
      </c>
      <c r="E20" s="36">
        <v>238</v>
      </c>
      <c r="F20" s="36">
        <v>374</v>
      </c>
      <c r="G20" s="36">
        <v>4</v>
      </c>
      <c r="H20" s="18">
        <f t="shared" si="2"/>
        <v>277</v>
      </c>
      <c r="I20" s="36">
        <v>118</v>
      </c>
      <c r="J20" s="37">
        <v>41</v>
      </c>
      <c r="K20" s="38">
        <v>118</v>
      </c>
      <c r="L20" s="38">
        <v>389</v>
      </c>
      <c r="M20" s="38">
        <v>299</v>
      </c>
      <c r="N20" s="38">
        <v>2824</v>
      </c>
      <c r="O20" s="2"/>
      <c r="P20" s="35">
        <v>829</v>
      </c>
      <c r="Q20" s="37">
        <v>41</v>
      </c>
    </row>
    <row r="21" spans="1:17" s="35" customFormat="1" ht="6.75" customHeight="1">
      <c r="A21" s="2"/>
      <c r="B21" s="2"/>
      <c r="C21" s="36"/>
      <c r="D21" s="39"/>
      <c r="E21" s="39"/>
      <c r="F21" s="39"/>
      <c r="G21" s="39"/>
      <c r="H21" s="18">
        <f t="shared" si="2"/>
        <v>0</v>
      </c>
      <c r="I21" s="39"/>
      <c r="J21" s="40"/>
      <c r="K21" s="41"/>
      <c r="L21" s="41"/>
      <c r="M21" s="41"/>
      <c r="N21" s="38"/>
      <c r="O21" s="2"/>
      <c r="Q21" s="40"/>
    </row>
    <row r="22" spans="1:17" s="35" customFormat="1" ht="14.25">
      <c r="A22" s="2"/>
      <c r="B22" s="16" t="s">
        <v>22</v>
      </c>
      <c r="C22" s="36">
        <f t="shared" si="4"/>
        <v>236</v>
      </c>
      <c r="D22" s="36">
        <v>98</v>
      </c>
      <c r="E22" s="36">
        <v>69</v>
      </c>
      <c r="F22" s="36">
        <v>57</v>
      </c>
      <c r="G22" s="36">
        <v>12</v>
      </c>
      <c r="H22" s="18">
        <f t="shared" si="2"/>
        <v>45</v>
      </c>
      <c r="I22" s="36">
        <v>24</v>
      </c>
      <c r="J22" s="36">
        <v>9</v>
      </c>
      <c r="K22" s="36">
        <v>12</v>
      </c>
      <c r="L22" s="36">
        <v>70</v>
      </c>
      <c r="M22" s="36">
        <v>72</v>
      </c>
      <c r="N22" s="36">
        <v>606</v>
      </c>
      <c r="O22" s="2"/>
      <c r="P22" s="35">
        <v>177</v>
      </c>
      <c r="Q22" s="36">
        <v>9</v>
      </c>
    </row>
    <row r="23" spans="1:17" s="35" customFormat="1" ht="14.25">
      <c r="A23" s="2"/>
      <c r="B23" s="16" t="s">
        <v>23</v>
      </c>
      <c r="C23" s="36">
        <f t="shared" si="4"/>
        <v>438</v>
      </c>
      <c r="D23" s="36">
        <v>170</v>
      </c>
      <c r="E23" s="36">
        <v>91</v>
      </c>
      <c r="F23" s="36">
        <v>163</v>
      </c>
      <c r="G23" s="36">
        <v>14</v>
      </c>
      <c r="H23" s="18">
        <f t="shared" si="2"/>
        <v>86</v>
      </c>
      <c r="I23" s="36">
        <v>44</v>
      </c>
      <c r="J23" s="36">
        <v>22</v>
      </c>
      <c r="K23" s="36">
        <v>20</v>
      </c>
      <c r="L23" s="36">
        <v>164</v>
      </c>
      <c r="M23" s="36">
        <v>149</v>
      </c>
      <c r="N23" s="36">
        <v>1265</v>
      </c>
      <c r="O23" s="2"/>
      <c r="P23" s="35">
        <v>393</v>
      </c>
      <c r="Q23" s="36">
        <v>22</v>
      </c>
    </row>
    <row r="24" spans="1:17" s="35" customFormat="1" ht="14.25">
      <c r="A24" s="2"/>
      <c r="B24" s="16" t="s">
        <v>24</v>
      </c>
      <c r="C24" s="36">
        <f t="shared" si="4"/>
        <v>297</v>
      </c>
      <c r="D24" s="36">
        <v>105</v>
      </c>
      <c r="E24" s="36">
        <v>44</v>
      </c>
      <c r="F24" s="36">
        <v>143</v>
      </c>
      <c r="G24" s="36">
        <v>5</v>
      </c>
      <c r="H24" s="18">
        <f t="shared" si="2"/>
        <v>56</v>
      </c>
      <c r="I24" s="36">
        <v>31</v>
      </c>
      <c r="J24" s="36">
        <v>16</v>
      </c>
      <c r="K24" s="36">
        <v>9</v>
      </c>
      <c r="L24" s="36">
        <v>132</v>
      </c>
      <c r="M24" s="36">
        <v>90</v>
      </c>
      <c r="N24" s="36">
        <v>828</v>
      </c>
      <c r="O24" s="2"/>
      <c r="P24" s="35">
        <v>239</v>
      </c>
      <c r="Q24" s="36">
        <v>16</v>
      </c>
    </row>
    <row r="25" spans="1:17" s="35" customFormat="1" ht="14.25">
      <c r="A25" s="2"/>
      <c r="B25" s="16" t="s">
        <v>25</v>
      </c>
      <c r="C25" s="36">
        <f t="shared" si="4"/>
        <v>207</v>
      </c>
      <c r="D25" s="36">
        <v>85</v>
      </c>
      <c r="E25" s="36">
        <v>49</v>
      </c>
      <c r="F25" s="36">
        <v>65</v>
      </c>
      <c r="G25" s="36">
        <v>8</v>
      </c>
      <c r="H25" s="18">
        <f t="shared" si="2"/>
        <v>44</v>
      </c>
      <c r="I25" s="36">
        <v>18</v>
      </c>
      <c r="J25" s="36">
        <v>10</v>
      </c>
      <c r="K25" s="36">
        <v>16</v>
      </c>
      <c r="L25" s="36">
        <v>66</v>
      </c>
      <c r="M25" s="36">
        <v>70</v>
      </c>
      <c r="N25" s="36">
        <v>547</v>
      </c>
      <c r="O25" s="2"/>
      <c r="P25" s="35">
        <v>153</v>
      </c>
      <c r="Q25" s="36">
        <v>10</v>
      </c>
    </row>
    <row r="26" spans="1:17" s="35" customFormat="1" ht="14.25">
      <c r="A26" s="2"/>
      <c r="B26" s="16" t="s">
        <v>26</v>
      </c>
      <c r="C26" s="36">
        <f t="shared" si="4"/>
        <v>542</v>
      </c>
      <c r="D26" s="36">
        <v>191</v>
      </c>
      <c r="E26" s="36">
        <v>201</v>
      </c>
      <c r="F26" s="36">
        <v>123</v>
      </c>
      <c r="G26" s="36">
        <v>27</v>
      </c>
      <c r="H26" s="18">
        <f t="shared" si="2"/>
        <v>111</v>
      </c>
      <c r="I26" s="36">
        <v>57</v>
      </c>
      <c r="J26" s="36">
        <v>22</v>
      </c>
      <c r="K26" s="36">
        <v>32</v>
      </c>
      <c r="L26" s="36">
        <v>220</v>
      </c>
      <c r="M26" s="36">
        <v>206</v>
      </c>
      <c r="N26" s="36">
        <v>1608</v>
      </c>
      <c r="O26" s="2"/>
      <c r="P26" s="35">
        <v>491</v>
      </c>
      <c r="Q26" s="36">
        <v>22</v>
      </c>
    </row>
    <row r="27" spans="1:17" s="35" customFormat="1" ht="14.25">
      <c r="A27" s="2"/>
      <c r="B27" s="16" t="s">
        <v>27</v>
      </c>
      <c r="C27" s="36">
        <f t="shared" si="4"/>
        <v>196</v>
      </c>
      <c r="D27" s="36">
        <v>115</v>
      </c>
      <c r="E27" s="36">
        <v>40</v>
      </c>
      <c r="F27" s="36">
        <v>33</v>
      </c>
      <c r="G27" s="36">
        <v>8</v>
      </c>
      <c r="H27" s="18">
        <f t="shared" si="2"/>
        <v>39</v>
      </c>
      <c r="I27" s="36">
        <v>19</v>
      </c>
      <c r="J27" s="36">
        <v>8</v>
      </c>
      <c r="K27" s="36">
        <v>12</v>
      </c>
      <c r="L27" s="36">
        <v>68</v>
      </c>
      <c r="M27" s="36">
        <v>63</v>
      </c>
      <c r="N27" s="36">
        <v>561</v>
      </c>
      <c r="O27" s="2"/>
      <c r="P27" s="35">
        <v>183</v>
      </c>
      <c r="Q27" s="36">
        <v>8</v>
      </c>
    </row>
    <row r="28" spans="1:17" s="35" customFormat="1" ht="14.25">
      <c r="A28" s="2"/>
      <c r="B28" s="16" t="s">
        <v>28</v>
      </c>
      <c r="C28" s="36">
        <f t="shared" si="4"/>
        <v>431</v>
      </c>
      <c r="D28" s="36">
        <v>162</v>
      </c>
      <c r="E28" s="36">
        <v>64</v>
      </c>
      <c r="F28" s="36">
        <v>193</v>
      </c>
      <c r="G28" s="36">
        <v>12</v>
      </c>
      <c r="H28" s="18">
        <f t="shared" si="2"/>
        <v>76</v>
      </c>
      <c r="I28" s="38">
        <v>37</v>
      </c>
      <c r="J28" s="38">
        <v>20</v>
      </c>
      <c r="K28" s="38">
        <v>19</v>
      </c>
      <c r="L28" s="36">
        <v>197</v>
      </c>
      <c r="M28" s="36">
        <v>150</v>
      </c>
      <c r="N28" s="36">
        <v>1257</v>
      </c>
      <c r="O28" s="2"/>
      <c r="P28" s="35">
        <v>397</v>
      </c>
      <c r="Q28" s="38">
        <v>20</v>
      </c>
    </row>
    <row r="29" spans="1:17" s="35" customFormat="1" ht="14.25">
      <c r="A29" s="2"/>
      <c r="B29" s="16" t="s">
        <v>29</v>
      </c>
      <c r="C29" s="36">
        <f t="shared" si="4"/>
        <v>584</v>
      </c>
      <c r="D29" s="36">
        <v>222</v>
      </c>
      <c r="E29" s="36">
        <v>131</v>
      </c>
      <c r="F29" s="36">
        <v>213</v>
      </c>
      <c r="G29" s="36">
        <v>18</v>
      </c>
      <c r="H29" s="18">
        <f t="shared" si="2"/>
        <v>132</v>
      </c>
      <c r="I29" s="36">
        <v>66</v>
      </c>
      <c r="J29" s="36">
        <v>31</v>
      </c>
      <c r="K29" s="36">
        <v>35</v>
      </c>
      <c r="L29" s="36">
        <v>242</v>
      </c>
      <c r="M29" s="36">
        <v>201</v>
      </c>
      <c r="N29" s="36">
        <v>1652</v>
      </c>
      <c r="O29" s="2"/>
      <c r="P29" s="35">
        <v>467</v>
      </c>
      <c r="Q29" s="36">
        <v>31</v>
      </c>
    </row>
    <row r="30" spans="1:17" s="35" customFormat="1" ht="14.25">
      <c r="A30" s="2"/>
      <c r="B30" s="16" t="s">
        <v>30</v>
      </c>
      <c r="C30" s="36">
        <f t="shared" si="4"/>
        <v>437</v>
      </c>
      <c r="D30" s="36">
        <v>149</v>
      </c>
      <c r="E30" s="36">
        <v>152</v>
      </c>
      <c r="F30" s="36">
        <v>117</v>
      </c>
      <c r="G30" s="36">
        <v>19</v>
      </c>
      <c r="H30" s="18">
        <f t="shared" si="2"/>
        <v>75</v>
      </c>
      <c r="I30" s="36">
        <v>43</v>
      </c>
      <c r="J30" s="36">
        <v>19</v>
      </c>
      <c r="K30" s="36">
        <v>13</v>
      </c>
      <c r="L30" s="36">
        <v>125</v>
      </c>
      <c r="M30" s="36">
        <v>120</v>
      </c>
      <c r="N30" s="36">
        <v>1124</v>
      </c>
      <c r="O30" s="2"/>
      <c r="P30" s="35">
        <v>339</v>
      </c>
      <c r="Q30" s="36">
        <v>19</v>
      </c>
    </row>
    <row r="31" spans="1:17" s="35" customFormat="1" ht="14.25">
      <c r="A31" s="2"/>
      <c r="B31" s="16" t="s">
        <v>31</v>
      </c>
      <c r="C31" s="36">
        <f t="shared" si="4"/>
        <v>622</v>
      </c>
      <c r="D31" s="36">
        <v>262</v>
      </c>
      <c r="E31" s="36">
        <v>154</v>
      </c>
      <c r="F31" s="36">
        <v>176</v>
      </c>
      <c r="G31" s="36">
        <v>30</v>
      </c>
      <c r="H31" s="18">
        <f t="shared" si="2"/>
        <v>136</v>
      </c>
      <c r="I31" s="36">
        <v>61</v>
      </c>
      <c r="J31" s="36">
        <v>30</v>
      </c>
      <c r="K31" s="36">
        <v>45</v>
      </c>
      <c r="L31" s="36">
        <v>287</v>
      </c>
      <c r="M31" s="36">
        <v>287</v>
      </c>
      <c r="N31" s="36">
        <v>1980</v>
      </c>
      <c r="O31" s="2"/>
      <c r="P31" s="35">
        <v>636</v>
      </c>
      <c r="Q31" s="36">
        <v>30</v>
      </c>
    </row>
    <row r="32" spans="1:17" s="35" customFormat="1" ht="14.25">
      <c r="A32" s="2"/>
      <c r="B32" s="16" t="s">
        <v>32</v>
      </c>
      <c r="C32" s="36">
        <f t="shared" si="4"/>
        <v>728</v>
      </c>
      <c r="D32" s="36">
        <v>270</v>
      </c>
      <c r="E32" s="36">
        <v>269</v>
      </c>
      <c r="F32" s="36">
        <v>167</v>
      </c>
      <c r="G32" s="36">
        <v>22</v>
      </c>
      <c r="H32" s="18">
        <f t="shared" si="2"/>
        <v>132</v>
      </c>
      <c r="I32" s="36">
        <v>65</v>
      </c>
      <c r="J32" s="36">
        <v>33</v>
      </c>
      <c r="K32" s="36">
        <v>34</v>
      </c>
      <c r="L32" s="36">
        <v>297</v>
      </c>
      <c r="M32" s="36">
        <v>195</v>
      </c>
      <c r="N32" s="36">
        <v>1876</v>
      </c>
      <c r="O32" s="2"/>
      <c r="P32" s="35">
        <v>498</v>
      </c>
      <c r="Q32" s="36">
        <v>33</v>
      </c>
    </row>
    <row r="33" spans="1:17" s="35" customFormat="1" ht="14.25">
      <c r="A33" s="2"/>
      <c r="B33" s="16" t="s">
        <v>33</v>
      </c>
      <c r="C33" s="36">
        <f t="shared" si="4"/>
        <v>374</v>
      </c>
      <c r="D33" s="36">
        <v>138</v>
      </c>
      <c r="E33" s="36">
        <v>114</v>
      </c>
      <c r="F33" s="36">
        <v>111</v>
      </c>
      <c r="G33" s="36">
        <v>11</v>
      </c>
      <c r="H33" s="18">
        <f t="shared" si="2"/>
        <v>73</v>
      </c>
      <c r="I33" s="36">
        <v>35</v>
      </c>
      <c r="J33" s="36">
        <v>15</v>
      </c>
      <c r="K33" s="36">
        <v>23</v>
      </c>
      <c r="L33" s="36">
        <v>145</v>
      </c>
      <c r="M33" s="36">
        <v>140</v>
      </c>
      <c r="N33" s="36">
        <v>1056</v>
      </c>
      <c r="O33" s="2"/>
      <c r="P33" s="35">
        <v>296</v>
      </c>
      <c r="Q33" s="36">
        <v>15</v>
      </c>
    </row>
    <row r="34" spans="1:17" s="35" customFormat="1" ht="14.25">
      <c r="A34" s="2"/>
      <c r="B34" s="16" t="s">
        <v>34</v>
      </c>
      <c r="C34" s="36">
        <f t="shared" si="4"/>
        <v>776</v>
      </c>
      <c r="D34" s="36">
        <v>272</v>
      </c>
      <c r="E34" s="36">
        <v>231</v>
      </c>
      <c r="F34" s="36">
        <v>263</v>
      </c>
      <c r="G34" s="36">
        <v>10</v>
      </c>
      <c r="H34" s="18">
        <f t="shared" si="2"/>
        <v>167</v>
      </c>
      <c r="I34" s="36">
        <v>81</v>
      </c>
      <c r="J34" s="36">
        <v>26</v>
      </c>
      <c r="K34" s="36">
        <v>60</v>
      </c>
      <c r="L34" s="36">
        <v>318</v>
      </c>
      <c r="M34" s="36">
        <v>300</v>
      </c>
      <c r="N34" s="36">
        <v>2336</v>
      </c>
      <c r="O34" s="2"/>
      <c r="P34" s="35">
        <v>749</v>
      </c>
      <c r="Q34" s="36">
        <v>26</v>
      </c>
    </row>
    <row r="35" spans="1:17" s="35" customFormat="1" ht="14.25">
      <c r="A35" s="2"/>
      <c r="B35" s="16" t="s">
        <v>35</v>
      </c>
      <c r="C35" s="36">
        <f t="shared" si="4"/>
        <v>491</v>
      </c>
      <c r="D35" s="36">
        <v>150</v>
      </c>
      <c r="E35" s="36">
        <v>105</v>
      </c>
      <c r="F35" s="36">
        <v>236</v>
      </c>
      <c r="G35" s="36">
        <v>0</v>
      </c>
      <c r="H35" s="18">
        <f t="shared" si="2"/>
        <v>121</v>
      </c>
      <c r="I35" s="36">
        <v>45</v>
      </c>
      <c r="J35" s="36">
        <v>26</v>
      </c>
      <c r="K35" s="36">
        <v>50</v>
      </c>
      <c r="L35" s="36">
        <v>463</v>
      </c>
      <c r="M35" s="36">
        <v>171</v>
      </c>
      <c r="N35" s="36">
        <v>1777</v>
      </c>
      <c r="O35" s="2"/>
      <c r="P35" s="35">
        <v>481</v>
      </c>
      <c r="Q35" s="36">
        <v>26</v>
      </c>
    </row>
    <row r="36" spans="1:17" s="35" customFormat="1" ht="14.25">
      <c r="A36" s="2"/>
      <c r="B36" s="16" t="s">
        <v>36</v>
      </c>
      <c r="C36" s="36">
        <f t="shared" si="4"/>
        <v>752</v>
      </c>
      <c r="D36" s="36">
        <v>446</v>
      </c>
      <c r="E36" s="36">
        <v>186</v>
      </c>
      <c r="F36" s="36">
        <v>109</v>
      </c>
      <c r="G36" s="36">
        <v>11</v>
      </c>
      <c r="H36" s="18">
        <f t="shared" si="2"/>
        <v>115</v>
      </c>
      <c r="I36" s="36">
        <v>65</v>
      </c>
      <c r="J36" s="36">
        <v>31</v>
      </c>
      <c r="K36" s="36">
        <v>19</v>
      </c>
      <c r="L36" s="36">
        <v>354</v>
      </c>
      <c r="M36" s="36">
        <v>317</v>
      </c>
      <c r="N36" s="36">
        <v>2269</v>
      </c>
      <c r="O36" s="2"/>
      <c r="P36" s="35">
        <v>700</v>
      </c>
      <c r="Q36" s="36">
        <v>31</v>
      </c>
    </row>
    <row r="37" spans="1:17" s="35" customFormat="1" ht="14.25">
      <c r="A37" s="2"/>
      <c r="B37" s="16" t="s">
        <v>37</v>
      </c>
      <c r="C37" s="36">
        <f t="shared" si="4"/>
        <v>422</v>
      </c>
      <c r="D37" s="36">
        <v>185</v>
      </c>
      <c r="E37" s="36">
        <v>172</v>
      </c>
      <c r="F37" s="36">
        <v>52</v>
      </c>
      <c r="G37" s="36">
        <v>13</v>
      </c>
      <c r="H37" s="18">
        <f t="shared" si="2"/>
        <v>90</v>
      </c>
      <c r="I37" s="36">
        <v>43</v>
      </c>
      <c r="J37" s="36">
        <v>20</v>
      </c>
      <c r="K37" s="36">
        <v>27</v>
      </c>
      <c r="L37" s="36">
        <v>194</v>
      </c>
      <c r="M37" s="36">
        <v>170</v>
      </c>
      <c r="N37" s="36">
        <v>1209</v>
      </c>
      <c r="O37" s="2"/>
      <c r="P37" s="35">
        <v>320</v>
      </c>
      <c r="Q37" s="36">
        <v>20</v>
      </c>
    </row>
    <row r="38" spans="1:17" s="35" customFormat="1" ht="14.25">
      <c r="A38" s="2"/>
      <c r="B38" s="16" t="s">
        <v>38</v>
      </c>
      <c r="C38" s="36">
        <f t="shared" si="4"/>
        <v>307</v>
      </c>
      <c r="D38" s="36">
        <v>129</v>
      </c>
      <c r="E38" s="36">
        <v>113</v>
      </c>
      <c r="F38" s="36">
        <v>59</v>
      </c>
      <c r="G38" s="36">
        <v>6</v>
      </c>
      <c r="H38" s="18">
        <f t="shared" si="2"/>
        <v>55</v>
      </c>
      <c r="I38" s="36">
        <v>30</v>
      </c>
      <c r="J38" s="36">
        <v>8</v>
      </c>
      <c r="K38" s="36">
        <v>17</v>
      </c>
      <c r="L38" s="36">
        <v>131</v>
      </c>
      <c r="M38" s="36">
        <v>106</v>
      </c>
      <c r="N38" s="36">
        <v>849</v>
      </c>
      <c r="O38" s="2"/>
      <c r="P38" s="35">
        <v>233</v>
      </c>
      <c r="Q38" s="36">
        <v>8</v>
      </c>
    </row>
    <row r="39" spans="1:17" s="35" customFormat="1" ht="14.25">
      <c r="A39" s="2"/>
      <c r="B39" s="16" t="s">
        <v>39</v>
      </c>
      <c r="C39" s="36">
        <f t="shared" si="4"/>
        <v>754</v>
      </c>
      <c r="D39" s="36">
        <v>188</v>
      </c>
      <c r="E39" s="36">
        <v>277</v>
      </c>
      <c r="F39" s="36">
        <v>281</v>
      </c>
      <c r="G39" s="36">
        <v>8</v>
      </c>
      <c r="H39" s="18">
        <f t="shared" si="2"/>
        <v>192</v>
      </c>
      <c r="I39" s="36">
        <v>89</v>
      </c>
      <c r="J39" s="36">
        <v>42</v>
      </c>
      <c r="K39" s="36">
        <v>61</v>
      </c>
      <c r="L39" s="36">
        <v>279</v>
      </c>
      <c r="M39" s="36">
        <v>248</v>
      </c>
      <c r="N39" s="36">
        <v>2027</v>
      </c>
      <c r="O39" s="2"/>
      <c r="P39" s="35">
        <v>533</v>
      </c>
      <c r="Q39" s="36">
        <v>42</v>
      </c>
    </row>
    <row r="40" spans="1:17" s="35" customFormat="1" ht="14.25">
      <c r="A40" s="2"/>
      <c r="B40" s="16" t="s">
        <v>40</v>
      </c>
      <c r="C40" s="36">
        <f t="shared" si="4"/>
        <v>637</v>
      </c>
      <c r="D40" s="36">
        <v>281</v>
      </c>
      <c r="E40" s="36">
        <v>151</v>
      </c>
      <c r="F40" s="36">
        <v>191</v>
      </c>
      <c r="G40" s="36">
        <v>14</v>
      </c>
      <c r="H40" s="18">
        <f t="shared" si="2"/>
        <v>101</v>
      </c>
      <c r="I40" s="36">
        <v>50</v>
      </c>
      <c r="J40" s="36">
        <v>19</v>
      </c>
      <c r="K40" s="36">
        <v>32</v>
      </c>
      <c r="L40" s="36">
        <v>238</v>
      </c>
      <c r="M40" s="36">
        <v>269</v>
      </c>
      <c r="N40" s="36">
        <v>1762</v>
      </c>
      <c r="O40" s="2"/>
      <c r="P40" s="35">
        <v>486</v>
      </c>
      <c r="Q40" s="36">
        <v>19</v>
      </c>
    </row>
    <row r="41" spans="1:17" s="35" customFormat="1" ht="14.25">
      <c r="A41" s="2"/>
      <c r="B41" s="16" t="s">
        <v>41</v>
      </c>
      <c r="C41" s="36">
        <f t="shared" si="4"/>
        <v>620</v>
      </c>
      <c r="D41" s="36">
        <v>230</v>
      </c>
      <c r="E41" s="36">
        <v>195</v>
      </c>
      <c r="F41" s="36">
        <v>182</v>
      </c>
      <c r="G41" s="36">
        <v>13</v>
      </c>
      <c r="H41" s="18">
        <f t="shared" si="2"/>
        <v>105</v>
      </c>
      <c r="I41" s="36">
        <v>49</v>
      </c>
      <c r="J41" s="36">
        <v>18</v>
      </c>
      <c r="K41" s="36">
        <v>38</v>
      </c>
      <c r="L41" s="36">
        <v>243</v>
      </c>
      <c r="M41" s="36">
        <v>308</v>
      </c>
      <c r="N41" s="36">
        <v>1808</v>
      </c>
      <c r="O41" s="2"/>
      <c r="P41" s="35">
        <v>493</v>
      </c>
      <c r="Q41" s="36">
        <v>18</v>
      </c>
    </row>
    <row r="42" spans="1:17" s="35" customFormat="1" ht="14.25">
      <c r="A42" s="2"/>
      <c r="B42" s="16" t="s">
        <v>42</v>
      </c>
      <c r="C42" s="36">
        <f t="shared" si="4"/>
        <v>220</v>
      </c>
      <c r="D42" s="36">
        <v>74</v>
      </c>
      <c r="E42" s="36">
        <v>52</v>
      </c>
      <c r="F42" s="36">
        <v>88</v>
      </c>
      <c r="G42" s="36">
        <v>6</v>
      </c>
      <c r="H42" s="18">
        <f t="shared" si="2"/>
        <v>48</v>
      </c>
      <c r="I42" s="36">
        <v>19</v>
      </c>
      <c r="J42" s="36">
        <v>10</v>
      </c>
      <c r="K42" s="36">
        <v>19</v>
      </c>
      <c r="L42" s="36">
        <v>90</v>
      </c>
      <c r="M42" s="36">
        <v>74</v>
      </c>
      <c r="N42" s="36">
        <v>645</v>
      </c>
      <c r="O42" s="2"/>
      <c r="P42" s="35">
        <v>206</v>
      </c>
      <c r="Q42" s="36">
        <v>10</v>
      </c>
    </row>
    <row r="43" spans="1:17" s="35" customFormat="1" ht="14.25">
      <c r="A43" s="2"/>
      <c r="B43" s="16" t="s">
        <v>43</v>
      </c>
      <c r="C43" s="36">
        <f t="shared" si="4"/>
        <v>205</v>
      </c>
      <c r="D43" s="36">
        <v>89</v>
      </c>
      <c r="E43" s="36">
        <v>33</v>
      </c>
      <c r="F43" s="36">
        <v>76</v>
      </c>
      <c r="G43" s="36">
        <v>7</v>
      </c>
      <c r="H43" s="18">
        <f t="shared" si="2"/>
        <v>44</v>
      </c>
      <c r="I43" s="36">
        <v>22</v>
      </c>
      <c r="J43" s="36">
        <v>11</v>
      </c>
      <c r="K43" s="36">
        <v>11</v>
      </c>
      <c r="L43" s="36">
        <v>101</v>
      </c>
      <c r="M43" s="36">
        <v>72</v>
      </c>
      <c r="N43" s="36">
        <v>597</v>
      </c>
      <c r="O43" s="2"/>
      <c r="P43" s="35">
        <v>160</v>
      </c>
      <c r="Q43" s="36">
        <v>11</v>
      </c>
    </row>
    <row r="44" spans="1:17" s="35" customFormat="1" ht="14.25">
      <c r="A44" s="2"/>
      <c r="B44" s="16" t="s">
        <v>44</v>
      </c>
      <c r="C44" s="36">
        <f t="shared" si="4"/>
        <v>482</v>
      </c>
      <c r="D44" s="36">
        <v>230</v>
      </c>
      <c r="E44" s="36">
        <v>77</v>
      </c>
      <c r="F44" s="36">
        <v>165</v>
      </c>
      <c r="G44" s="36">
        <v>10</v>
      </c>
      <c r="H44" s="18">
        <f t="shared" si="2"/>
        <v>68</v>
      </c>
      <c r="I44" s="36">
        <v>31</v>
      </c>
      <c r="J44" s="36">
        <v>15</v>
      </c>
      <c r="K44" s="36">
        <v>22</v>
      </c>
      <c r="L44" s="36">
        <v>163</v>
      </c>
      <c r="M44" s="36">
        <v>141</v>
      </c>
      <c r="N44" s="36">
        <v>1237</v>
      </c>
      <c r="O44" s="2"/>
      <c r="P44" s="35">
        <v>345</v>
      </c>
      <c r="Q44" s="36">
        <v>15</v>
      </c>
    </row>
    <row r="45" spans="1:17" s="35" customFormat="1" ht="14.25">
      <c r="A45" s="2"/>
      <c r="B45" s="16" t="s">
        <v>45</v>
      </c>
      <c r="C45" s="36">
        <f t="shared" si="4"/>
        <v>696</v>
      </c>
      <c r="D45" s="36">
        <v>319</v>
      </c>
      <c r="E45" s="36">
        <v>172</v>
      </c>
      <c r="F45" s="36">
        <v>193</v>
      </c>
      <c r="G45" s="36">
        <v>12</v>
      </c>
      <c r="H45" s="18">
        <f t="shared" si="2"/>
        <v>138</v>
      </c>
      <c r="I45" s="36">
        <v>71</v>
      </c>
      <c r="J45" s="36">
        <v>25</v>
      </c>
      <c r="K45" s="36">
        <v>42</v>
      </c>
      <c r="L45" s="36">
        <v>223</v>
      </c>
      <c r="M45" s="36">
        <v>216</v>
      </c>
      <c r="N45" s="36">
        <v>1853</v>
      </c>
      <c r="O45" s="2"/>
      <c r="P45" s="35">
        <v>563</v>
      </c>
      <c r="Q45" s="36">
        <v>25</v>
      </c>
    </row>
    <row r="46" spans="1:17" s="35" customFormat="1" ht="14.25">
      <c r="A46" s="2"/>
      <c r="B46" s="16" t="s">
        <v>46</v>
      </c>
      <c r="C46" s="36">
        <f t="shared" si="4"/>
        <v>486</v>
      </c>
      <c r="D46" s="36">
        <v>162</v>
      </c>
      <c r="E46" s="36">
        <v>117</v>
      </c>
      <c r="F46" s="36">
        <v>193</v>
      </c>
      <c r="G46" s="36">
        <v>14</v>
      </c>
      <c r="H46" s="18">
        <f t="shared" si="2"/>
        <v>96</v>
      </c>
      <c r="I46" s="36">
        <v>53</v>
      </c>
      <c r="J46" s="36">
        <v>20</v>
      </c>
      <c r="K46" s="36">
        <v>23</v>
      </c>
      <c r="L46" s="36">
        <v>221</v>
      </c>
      <c r="M46" s="36">
        <v>222</v>
      </c>
      <c r="N46" s="36">
        <v>1492</v>
      </c>
      <c r="O46" s="2"/>
      <c r="P46" s="35">
        <v>461</v>
      </c>
      <c r="Q46" s="36">
        <v>20</v>
      </c>
    </row>
    <row r="47" spans="1:17" s="35" customFormat="1" ht="14.25">
      <c r="A47" s="2"/>
      <c r="B47" s="16" t="s">
        <v>47</v>
      </c>
      <c r="C47" s="36">
        <f t="shared" si="4"/>
        <v>235</v>
      </c>
      <c r="D47" s="36">
        <v>80</v>
      </c>
      <c r="E47" s="36">
        <v>45</v>
      </c>
      <c r="F47" s="36">
        <v>99</v>
      </c>
      <c r="G47" s="36">
        <v>11</v>
      </c>
      <c r="H47" s="18">
        <f t="shared" si="2"/>
        <v>43</v>
      </c>
      <c r="I47" s="36">
        <v>14</v>
      </c>
      <c r="J47" s="36">
        <v>10</v>
      </c>
      <c r="K47" s="36">
        <v>19</v>
      </c>
      <c r="L47" s="36">
        <v>95</v>
      </c>
      <c r="M47" s="36">
        <v>49</v>
      </c>
      <c r="N47" s="36">
        <v>656</v>
      </c>
      <c r="O47" s="2"/>
      <c r="P47" s="35">
        <v>223</v>
      </c>
      <c r="Q47" s="36">
        <v>10</v>
      </c>
    </row>
    <row r="48" spans="1:17" s="35" customFormat="1" ht="14.25">
      <c r="A48" s="2"/>
      <c r="B48" s="16" t="s">
        <v>48</v>
      </c>
      <c r="C48" s="36">
        <f t="shared" si="4"/>
        <v>752</v>
      </c>
      <c r="D48" s="36">
        <v>266</v>
      </c>
      <c r="E48" s="36">
        <v>284</v>
      </c>
      <c r="F48" s="36">
        <v>168</v>
      </c>
      <c r="G48" s="36">
        <v>34</v>
      </c>
      <c r="H48" s="18">
        <f t="shared" si="2"/>
        <v>169</v>
      </c>
      <c r="I48" s="36">
        <v>84</v>
      </c>
      <c r="J48" s="36">
        <v>40</v>
      </c>
      <c r="K48" s="36">
        <v>45</v>
      </c>
      <c r="L48" s="36">
        <v>339</v>
      </c>
      <c r="M48" s="36">
        <v>376</v>
      </c>
      <c r="N48" s="36">
        <v>2313</v>
      </c>
      <c r="O48" s="2"/>
      <c r="P48" s="35">
        <v>691</v>
      </c>
      <c r="Q48" s="36">
        <v>40</v>
      </c>
    </row>
    <row r="49" spans="1:17" s="35" customFormat="1" ht="14.25">
      <c r="A49" s="2"/>
      <c r="B49" s="16" t="s">
        <v>49</v>
      </c>
      <c r="C49" s="36">
        <f t="shared" si="4"/>
        <v>176</v>
      </c>
      <c r="D49" s="36">
        <v>58</v>
      </c>
      <c r="E49" s="36">
        <v>71</v>
      </c>
      <c r="F49" s="36">
        <v>43</v>
      </c>
      <c r="G49" s="36">
        <v>4</v>
      </c>
      <c r="H49" s="18">
        <f t="shared" si="2"/>
        <v>34</v>
      </c>
      <c r="I49" s="36">
        <v>21</v>
      </c>
      <c r="J49" s="36">
        <v>6</v>
      </c>
      <c r="K49" s="36">
        <v>7</v>
      </c>
      <c r="L49" s="36">
        <v>74</v>
      </c>
      <c r="M49" s="36">
        <v>65</v>
      </c>
      <c r="N49" s="36">
        <v>478</v>
      </c>
      <c r="O49" s="2"/>
      <c r="P49" s="35">
        <v>122</v>
      </c>
      <c r="Q49" s="36">
        <v>6</v>
      </c>
    </row>
    <row r="50" spans="1:17" s="35" customFormat="1" ht="14.25">
      <c r="A50" s="2"/>
      <c r="B50" s="16" t="s">
        <v>50</v>
      </c>
      <c r="C50" s="36">
        <f t="shared" si="4"/>
        <v>850</v>
      </c>
      <c r="D50" s="36">
        <v>316</v>
      </c>
      <c r="E50" s="36">
        <v>172</v>
      </c>
      <c r="F50" s="36">
        <v>351</v>
      </c>
      <c r="G50" s="36">
        <v>11</v>
      </c>
      <c r="H50" s="18">
        <f t="shared" si="2"/>
        <v>179</v>
      </c>
      <c r="I50" s="36">
        <v>89</v>
      </c>
      <c r="J50" s="36">
        <v>33</v>
      </c>
      <c r="K50" s="36">
        <v>57</v>
      </c>
      <c r="L50" s="36">
        <v>462</v>
      </c>
      <c r="M50" s="36">
        <v>349</v>
      </c>
      <c r="N50" s="36">
        <v>2663</v>
      </c>
      <c r="O50" s="2"/>
      <c r="P50" s="35">
        <v>793</v>
      </c>
      <c r="Q50" s="36">
        <v>33</v>
      </c>
    </row>
    <row r="51" spans="1:17" s="35" customFormat="1" ht="14.25">
      <c r="A51" s="2"/>
      <c r="B51" s="16" t="s">
        <v>51</v>
      </c>
      <c r="C51" s="36">
        <f t="shared" si="4"/>
        <v>373</v>
      </c>
      <c r="D51" s="36">
        <v>94</v>
      </c>
      <c r="E51" s="36">
        <v>115</v>
      </c>
      <c r="F51" s="36">
        <v>164</v>
      </c>
      <c r="G51" s="36">
        <v>0</v>
      </c>
      <c r="H51" s="18">
        <f t="shared" si="2"/>
        <v>77</v>
      </c>
      <c r="I51" s="36">
        <v>41</v>
      </c>
      <c r="J51" s="36">
        <v>16</v>
      </c>
      <c r="K51" s="36">
        <v>20</v>
      </c>
      <c r="L51" s="36">
        <v>167</v>
      </c>
      <c r="M51" s="36">
        <v>201</v>
      </c>
      <c r="N51" s="36">
        <v>1156</v>
      </c>
      <c r="O51" s="2"/>
      <c r="P51" s="35">
        <v>313</v>
      </c>
      <c r="Q51" s="36">
        <v>16</v>
      </c>
    </row>
    <row r="52" spans="1:17" s="35" customFormat="1" ht="14.25">
      <c r="A52" s="27"/>
      <c r="B52" s="28" t="s">
        <v>52</v>
      </c>
      <c r="C52" s="36">
        <f t="shared" si="4"/>
        <v>334</v>
      </c>
      <c r="D52" s="36">
        <v>183</v>
      </c>
      <c r="E52" s="36">
        <v>84</v>
      </c>
      <c r="F52" s="36">
        <v>52</v>
      </c>
      <c r="G52" s="36">
        <v>15</v>
      </c>
      <c r="H52" s="18">
        <f t="shared" si="2"/>
        <v>58</v>
      </c>
      <c r="I52" s="36">
        <v>32</v>
      </c>
      <c r="J52" s="36">
        <v>14</v>
      </c>
      <c r="K52" s="36">
        <v>12</v>
      </c>
      <c r="L52" s="36">
        <v>88</v>
      </c>
      <c r="M52" s="36">
        <v>105</v>
      </c>
      <c r="N52" s="36">
        <v>840</v>
      </c>
      <c r="O52" s="27"/>
      <c r="P52" s="35">
        <v>240</v>
      </c>
      <c r="Q52" s="36">
        <v>14</v>
      </c>
    </row>
    <row r="53" spans="2:15" ht="21.75" customHeight="1">
      <c r="B53" s="4" t="s">
        <v>53</v>
      </c>
      <c r="C53" s="5"/>
      <c r="D53" s="5"/>
      <c r="E53" s="5"/>
      <c r="F53" s="6"/>
      <c r="G53" s="5"/>
      <c r="H53" s="5"/>
      <c r="I53" s="5"/>
      <c r="J53" s="5"/>
      <c r="K53" s="5"/>
      <c r="L53" s="5"/>
      <c r="M53" s="5"/>
      <c r="N53" s="5"/>
      <c r="O53" s="5"/>
    </row>
    <row r="54" spans="1:15" s="26" customFormat="1" ht="12.75">
      <c r="A54" s="24"/>
      <c r="B54" s="23"/>
      <c r="C54" s="23"/>
      <c r="D54" s="23"/>
      <c r="E54" s="23"/>
      <c r="F54" s="25"/>
      <c r="G54" s="23"/>
      <c r="H54" s="23"/>
      <c r="I54" s="23"/>
      <c r="J54" s="23"/>
      <c r="K54" s="23"/>
      <c r="L54" s="23"/>
      <c r="M54" s="23"/>
      <c r="N54" s="23"/>
      <c r="O54" s="20"/>
    </row>
    <row r="55" spans="1:15" ht="12.75">
      <c r="A55" s="24"/>
      <c r="B55" s="23"/>
      <c r="C55" s="21"/>
      <c r="D55" s="21"/>
      <c r="E55" s="21"/>
      <c r="F55" s="22"/>
      <c r="G55" s="21"/>
      <c r="H55" s="21"/>
      <c r="I55" s="21"/>
      <c r="J55" s="21"/>
      <c r="K55" s="21"/>
      <c r="L55" s="21"/>
      <c r="M55" s="21"/>
      <c r="N55" s="21"/>
      <c r="O55" s="2"/>
    </row>
    <row r="56" spans="1:15" ht="12.75">
      <c r="A56" s="2"/>
      <c r="B56" s="21"/>
      <c r="C56" s="21"/>
      <c r="D56" s="21"/>
      <c r="E56" s="21"/>
      <c r="F56" s="22"/>
      <c r="G56" s="21"/>
      <c r="H56" s="21"/>
      <c r="I56" s="21"/>
      <c r="J56" s="21"/>
      <c r="K56" s="21"/>
      <c r="L56" s="21"/>
      <c r="M56" s="21"/>
      <c r="N56" s="21"/>
      <c r="O56" s="2"/>
    </row>
    <row r="57" spans="1:15" ht="12.75">
      <c r="A57" s="2"/>
      <c r="B57" s="21"/>
      <c r="C57" s="21"/>
      <c r="D57" s="21"/>
      <c r="E57" s="21"/>
      <c r="F57" s="22"/>
      <c r="G57" s="21"/>
      <c r="H57" s="21"/>
      <c r="I57" s="21"/>
      <c r="J57" s="21"/>
      <c r="K57" s="21"/>
      <c r="L57" s="21"/>
      <c r="M57" s="21"/>
      <c r="N57" s="21"/>
      <c r="O57" s="2"/>
    </row>
    <row r="58" spans="1:15" ht="12.75">
      <c r="A58" s="2"/>
      <c r="B58" s="21"/>
      <c r="C58" s="21"/>
      <c r="D58" s="21"/>
      <c r="E58" s="21"/>
      <c r="F58" s="22"/>
      <c r="G58" s="21"/>
      <c r="H58" s="21"/>
      <c r="I58" s="21"/>
      <c r="J58" s="21"/>
      <c r="K58" s="21"/>
      <c r="L58" s="21"/>
      <c r="M58" s="21"/>
      <c r="N58" s="21"/>
      <c r="O58" s="2"/>
    </row>
    <row r="59" spans="1:15" ht="12.75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2"/>
      <c r="C62" s="2"/>
      <c r="D62" s="3"/>
      <c r="E62" s="2"/>
      <c r="F62" s="3"/>
      <c r="G62" s="3"/>
      <c r="H62" s="2"/>
      <c r="I62" s="2"/>
      <c r="J62" s="2"/>
      <c r="K62" s="3"/>
      <c r="L62" s="3"/>
      <c r="M62" s="3"/>
      <c r="N62" s="2"/>
      <c r="O62" s="2"/>
    </row>
    <row r="63" spans="1:15" ht="12.75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3"/>
      <c r="E84" s="2"/>
      <c r="F84" s="2"/>
      <c r="G84" s="3"/>
      <c r="H84" s="2"/>
      <c r="I84" s="2"/>
      <c r="J84" s="2"/>
      <c r="K84" s="3"/>
      <c r="L84" s="3"/>
      <c r="M84" s="3"/>
      <c r="N84" s="2"/>
      <c r="O84" s="2"/>
    </row>
    <row r="85" spans="1:1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3"/>
      <c r="E97" s="2"/>
      <c r="F97" s="2"/>
      <c r="G97" s="3"/>
      <c r="H97" s="2"/>
      <c r="I97" s="2"/>
      <c r="J97" s="2"/>
      <c r="K97" s="3"/>
      <c r="L97" s="3"/>
      <c r="M97" s="3"/>
      <c r="N97" s="2"/>
      <c r="O97" s="2"/>
    </row>
    <row r="119" spans="4:13" ht="12">
      <c r="D119" s="1"/>
      <c r="G119" s="1"/>
      <c r="K119" s="1"/>
      <c r="L119" s="1"/>
      <c r="M119" s="1"/>
    </row>
  </sheetData>
  <mergeCells count="7">
    <mergeCell ref="A10:B10"/>
    <mergeCell ref="C6:G6"/>
    <mergeCell ref="H6:K6"/>
    <mergeCell ref="A1:O1"/>
    <mergeCell ref="A3:O3"/>
    <mergeCell ref="A4:O4"/>
    <mergeCell ref="A8:B8"/>
  </mergeCells>
  <printOptions/>
  <pageMargins left="0.984251968503937" right="0" top="0" bottom="0.5905511811023623" header="0" footer="0"/>
  <pageSetup firstPageNumber="37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2008-07-01T16:07:26Z</cp:lastPrinted>
  <dcterms:created xsi:type="dcterms:W3CDTF">2004-01-22T18:43:12Z</dcterms:created>
  <dcterms:modified xsi:type="dcterms:W3CDTF">2008-07-14T22:53:11Z</dcterms:modified>
  <cp:category/>
  <cp:version/>
  <cp:contentType/>
  <cp:contentStatus/>
</cp:coreProperties>
</file>