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6" sheetId="1" r:id="rId1"/>
  </sheets>
  <definedNames>
    <definedName name="_Regression_Int" localSheetId="0" hidden="1">1</definedName>
    <definedName name="A_IMPRESIÓN_IM">'CUAD0406'!$A$1:$V$55</definedName>
    <definedName name="_xlnm.Print_Area" localSheetId="0">'CUAD0406'!$A$1:$K$110</definedName>
    <definedName name="Imprimir_área_IM" localSheetId="0">'CUAD0406'!$A$1:$K$56</definedName>
  </definedNames>
  <calcPr fullCalcOnLoad="1"/>
</workbook>
</file>

<file path=xl/sharedStrings.xml><?xml version="1.0" encoding="utf-8"?>
<sst xmlns="http://schemas.openxmlformats.org/spreadsheetml/2006/main" count="117" uniqueCount="56">
  <si>
    <t xml:space="preserve">                                                                                                                                        </t>
  </si>
  <si>
    <t xml:space="preserve">   (MILES DE PESOS)</t>
  </si>
  <si>
    <t xml:space="preserve">        PRESTAMOS A CORTO PLAZO</t>
  </si>
  <si>
    <t xml:space="preserve">      PRESTAMOS A MEDIANO PLAZO</t>
  </si>
  <si>
    <t xml:space="preserve">    PRESTAMOS COMPLEMENTARIOS</t>
  </si>
  <si>
    <t xml:space="preserve">        PARA PENSIONADOS</t>
  </si>
  <si>
    <t xml:space="preserve">     T   O   T   A   L</t>
  </si>
  <si>
    <t>LIQUIDO</t>
  </si>
  <si>
    <t xml:space="preserve">  E N T I D A D                   </t>
  </si>
  <si>
    <t>NUMERO</t>
  </si>
  <si>
    <t>MONTO</t>
  </si>
  <si>
    <t>PAGADO</t>
  </si>
  <si>
    <t xml:space="preserve"> TOTAL</t>
  </si>
  <si>
    <t xml:space="preserve"> TURISSSTE</t>
  </si>
  <si>
    <t xml:space="preserve"> DISTRITO FEDERAL</t>
  </si>
  <si>
    <t xml:space="preserve"> OFICINA CENTRAL</t>
  </si>
  <si>
    <t xml:space="preserve"> ZONA NORTE</t>
  </si>
  <si>
    <t xml:space="preserve"> ZONA ORIENTE</t>
  </si>
  <si>
    <t xml:space="preserve"> ZONA SUR</t>
  </si>
  <si>
    <t xml:space="preserve"> ZONA PONIENTE</t>
  </si>
  <si>
    <t>UNIDAD DE SERVICIO DE CREDITO 4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</si>
  <si>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</si>
  <si>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</si>
  <si>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</si>
  <si>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</si>
  <si>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</si>
  <si>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</si>
  <si>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</si>
  <si>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</si>
  <si>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</si>
  <si>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</si>
  <si>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</si>
  <si>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</si>
  <si>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</si>
  <si>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</si>
  <si>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</si>
  <si>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</si>
  <si>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</si>
  <si>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</si>
  <si>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</si>
  <si>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</si>
  <si>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</si>
  <si>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</si>
  <si>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</si>
  <si>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</si>
  <si>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</si>
  <si>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</si>
  <si>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</si>
  <si>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</si>
  <si>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</si>
  <si>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</si>
  <si>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</si>
  <si>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</si>
  <si>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4. 6  TOTAL DE CRÉDITOS POR ENTIDAD FEDERATIVA (PRIMERA PARTE)</t>
  </si>
  <si>
    <t xml:space="preserve"> 4. 6  TOTAL DE CRÉDITOS POR ENTIDAD FEDERATIVA (SEGUNDA PARTE)</t>
  </si>
  <si>
    <t>ANUARIO ESTADÍSTICO 2007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</si>
</sst>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0_)"/>
    <numFmt numFmtId="175" formatCode="#,##0.0"/>
    <numFmt numFmtId="176" formatCode="0.0"/>
    <numFmt numFmtId="177" formatCode="_-* #,##0_-;\-* #,##0_-;_-* &quot;-&quot;??_-;_-@_-"/>
    <numFmt numFmtId="178" formatCode="_-* #,##0.0_-;\-* #,##0.0_-;_-* &quot;-&quot;??_-;_-@_-"/>
    <numFmt numFmtId="179" formatCode="#,##0.00_);\(#,##0.00\)"/>
    <numFmt numFmtId="180" formatCode="_-* #,##0.0_-;\-* #,##0.0_-;_-* &quot;-&quot;?_-;_-@_-"/>
    <numFmt numFmtId="181" formatCode="#,##0.0;\-#,##0.0"/>
  </numFmts>
  <fonts count="27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122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178" fontId="3" fillId="0" borderId="0" xfId="46" applyNumberFormat="1" applyFont="1" applyAlignment="1">
      <alignment/>
    </xf>
    <xf numFmtId="178" fontId="0" fillId="0" borderId="0" xfId="46" applyNumberFormat="1" applyFont="1" applyAlignment="1">
      <alignment/>
    </xf>
    <xf numFmtId="178" fontId="1" fillId="0" borderId="0" xfId="46" applyNumberFormat="1" applyFont="1" applyAlignment="1">
      <alignment/>
    </xf>
    <xf numFmtId="3" fontId="1" fillId="0" borderId="0" xfId="46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left"/>
      <protection/>
    </xf>
    <xf numFmtId="4" fontId="1" fillId="0" borderId="0" xfId="46" applyNumberFormat="1" applyFont="1" applyAlignment="1">
      <alignment/>
    </xf>
    <xf numFmtId="4" fontId="1" fillId="0" borderId="10" xfId="0" applyNumberFormat="1" applyFont="1" applyBorder="1" applyAlignment="1" applyProtection="1">
      <alignment horizontal="left"/>
      <protection/>
    </xf>
    <xf numFmtId="4" fontId="3" fillId="0" borderId="0" xfId="0" applyNumberFormat="1" applyFont="1" applyAlignment="1">
      <alignment/>
    </xf>
    <xf numFmtId="4" fontId="3" fillId="0" borderId="0" xfId="46" applyNumberFormat="1" applyFont="1" applyAlignment="1">
      <alignment/>
    </xf>
    <xf numFmtId="4" fontId="1" fillId="0" borderId="10" xfId="4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3" fontId="0" fillId="0" borderId="0" xfId="0" applyNumberFormat="1" applyFont="1" applyAlignment="1" applyProtection="1">
      <alignment/>
      <protection/>
    </xf>
    <xf numFmtId="175" fontId="4" fillId="0" borderId="0" xfId="46" applyNumberFormat="1" applyFont="1" applyAlignment="1" applyProtection="1">
      <alignment/>
      <protection/>
    </xf>
    <xf numFmtId="175" fontId="1" fillId="0" borderId="0" xfId="46" applyNumberFormat="1" applyFont="1" applyAlignment="1" applyProtection="1">
      <alignment/>
      <protection/>
    </xf>
    <xf numFmtId="3" fontId="1" fillId="0" borderId="0" xfId="0" applyNumberFormat="1" applyFont="1" applyAlignment="1" quotePrefix="1">
      <alignment/>
    </xf>
    <xf numFmtId="3" fontId="4" fillId="0" borderId="0" xfId="0" applyNumberFormat="1" applyFont="1" applyAlignment="1" applyProtection="1">
      <alignment/>
      <protection/>
    </xf>
    <xf numFmtId="175" fontId="4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75" fontId="1" fillId="0" borderId="0" xfId="0" applyNumberFormat="1" applyFont="1" applyAlignment="1" applyProtection="1">
      <alignment/>
      <protection/>
    </xf>
    <xf numFmtId="3" fontId="4" fillId="0" borderId="0" xfId="46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175" fontId="3" fillId="0" borderId="0" xfId="46" applyNumberFormat="1" applyFont="1" applyAlignment="1">
      <alignment/>
    </xf>
    <xf numFmtId="175" fontId="0" fillId="0" borderId="0" xfId="46" applyNumberFormat="1" applyFont="1" applyAlignment="1">
      <alignment/>
    </xf>
    <xf numFmtId="175" fontId="1" fillId="0" borderId="10" xfId="46" applyNumberFormat="1" applyFont="1" applyBorder="1" applyAlignment="1">
      <alignment/>
    </xf>
    <xf numFmtId="175" fontId="1" fillId="0" borderId="0" xfId="46" applyNumberFormat="1" applyFont="1" applyAlignment="1">
      <alignment/>
    </xf>
    <xf numFmtId="175" fontId="1" fillId="0" borderId="0" xfId="46" applyNumberFormat="1" applyFont="1" applyAlignment="1" applyProtection="1">
      <alignment horizontal="center"/>
      <protection/>
    </xf>
    <xf numFmtId="175" fontId="1" fillId="0" borderId="0" xfId="46" applyNumberFormat="1" applyFont="1" applyAlignment="1" quotePrefix="1">
      <alignment/>
    </xf>
    <xf numFmtId="175" fontId="1" fillId="0" borderId="10" xfId="46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75" fontId="3" fillId="0" borderId="0" xfId="46" applyNumberFormat="1" applyFont="1" applyAlignment="1" applyProtection="1">
      <alignment/>
      <protection/>
    </xf>
    <xf numFmtId="4" fontId="1" fillId="0" borderId="11" xfId="0" applyNumberFormat="1" applyFont="1" applyBorder="1" applyAlignment="1" applyProtection="1">
      <alignment horizontal="left"/>
      <protection/>
    </xf>
    <xf numFmtId="3" fontId="4" fillId="0" borderId="0" xfId="46" applyNumberFormat="1" applyFont="1" applyAlignment="1" applyProtection="1">
      <alignment horizontal="center"/>
      <protection/>
    </xf>
    <xf numFmtId="175" fontId="4" fillId="0" borderId="0" xfId="46" applyNumberFormat="1" applyFont="1" applyAlignment="1" applyProtection="1">
      <alignment horizontal="center"/>
      <protection/>
    </xf>
    <xf numFmtId="3" fontId="1" fillId="0" borderId="0" xfId="46" applyNumberFormat="1" applyFont="1" applyAlignment="1">
      <alignment horizontal="center"/>
    </xf>
    <xf numFmtId="175" fontId="1" fillId="0" borderId="0" xfId="46" applyNumberFormat="1" applyFont="1" applyAlignment="1">
      <alignment horizontal="center"/>
    </xf>
    <xf numFmtId="3" fontId="1" fillId="0" borderId="0" xfId="46" applyNumberFormat="1" applyFont="1" applyAlignment="1" applyProtection="1">
      <alignment horizontal="center"/>
      <protection/>
    </xf>
    <xf numFmtId="3" fontId="1" fillId="24" borderId="12" xfId="0" applyNumberFormat="1" applyFont="1" applyFill="1" applyBorder="1" applyAlignment="1">
      <alignment/>
    </xf>
    <xf numFmtId="175" fontId="1" fillId="24" borderId="10" xfId="46" applyNumberFormat="1" applyFont="1" applyFill="1" applyBorder="1" applyAlignment="1">
      <alignment/>
    </xf>
    <xf numFmtId="175" fontId="1" fillId="24" borderId="13" xfId="46" applyNumberFormat="1" applyFont="1" applyFill="1" applyBorder="1" applyAlignment="1">
      <alignment/>
    </xf>
    <xf numFmtId="175" fontId="1" fillId="24" borderId="12" xfId="46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175" fontId="1" fillId="24" borderId="14" xfId="46" applyNumberFormat="1" applyFont="1" applyFill="1" applyBorder="1" applyAlignment="1">
      <alignment/>
    </xf>
    <xf numFmtId="175" fontId="1" fillId="24" borderId="14" xfId="46" applyNumberFormat="1" applyFont="1" applyFill="1" applyBorder="1" applyAlignment="1" applyProtection="1">
      <alignment horizontal="center"/>
      <protection/>
    </xf>
    <xf numFmtId="3" fontId="1" fillId="24" borderId="15" xfId="0" applyNumberFormat="1" applyFont="1" applyFill="1" applyBorder="1" applyAlignment="1" applyProtection="1">
      <alignment horizontal="center"/>
      <protection/>
    </xf>
    <xf numFmtId="175" fontId="1" fillId="24" borderId="15" xfId="46" applyNumberFormat="1" applyFont="1" applyFill="1" applyBorder="1" applyAlignment="1" applyProtection="1">
      <alignment horizontal="center"/>
      <protection/>
    </xf>
    <xf numFmtId="3" fontId="0" fillId="24" borderId="16" xfId="0" applyNumberFormat="1" applyFill="1" applyBorder="1" applyAlignment="1">
      <alignment/>
    </xf>
    <xf numFmtId="175" fontId="0" fillId="24" borderId="16" xfId="46" applyNumberFormat="1" applyFont="1" applyFill="1" applyBorder="1" applyAlignment="1">
      <alignment/>
    </xf>
    <xf numFmtId="3" fontId="0" fillId="24" borderId="11" xfId="0" applyNumberFormat="1" applyFill="1" applyBorder="1" applyAlignment="1">
      <alignment/>
    </xf>
    <xf numFmtId="175" fontId="0" fillId="24" borderId="11" xfId="46" applyNumberFormat="1" applyFont="1" applyFill="1" applyBorder="1" applyAlignment="1">
      <alignment/>
    </xf>
    <xf numFmtId="175" fontId="1" fillId="24" borderId="10" xfId="46" applyNumberFormat="1" applyFont="1" applyFill="1" applyBorder="1" applyAlignment="1" applyProtection="1">
      <alignment/>
      <protection/>
    </xf>
    <xf numFmtId="3" fontId="1" fillId="24" borderId="12" xfId="0" applyNumberFormat="1" applyFont="1" applyFill="1" applyBorder="1" applyAlignment="1" applyProtection="1">
      <alignment/>
      <protection/>
    </xf>
    <xf numFmtId="175" fontId="1" fillId="24" borderId="13" xfId="46" applyNumberFormat="1" applyFont="1" applyFill="1" applyBorder="1" applyAlignment="1" applyProtection="1">
      <alignment/>
      <protection/>
    </xf>
    <xf numFmtId="3" fontId="1" fillId="24" borderId="14" xfId="0" applyNumberFormat="1" applyFont="1" applyFill="1" applyBorder="1" applyAlignment="1" applyProtection="1">
      <alignment/>
      <protection/>
    </xf>
    <xf numFmtId="175" fontId="1" fillId="24" borderId="14" xfId="46" applyNumberFormat="1" applyFont="1" applyFill="1" applyBorder="1" applyAlignment="1" applyProtection="1">
      <alignment/>
      <protection/>
    </xf>
    <xf numFmtId="4" fontId="1" fillId="24" borderId="13" xfId="46" applyNumberFormat="1" applyFont="1" applyFill="1" applyBorder="1" applyAlignment="1">
      <alignment/>
    </xf>
    <xf numFmtId="4" fontId="1" fillId="24" borderId="14" xfId="46" applyNumberFormat="1" applyFont="1" applyFill="1" applyBorder="1" applyAlignment="1" applyProtection="1">
      <alignment horizontal="center"/>
      <protection/>
    </xf>
    <xf numFmtId="4" fontId="1" fillId="24" borderId="15" xfId="46" applyNumberFormat="1" applyFont="1" applyFill="1" applyBorder="1" applyAlignment="1" applyProtection="1">
      <alignment horizontal="center"/>
      <protection/>
    </xf>
    <xf numFmtId="4" fontId="0" fillId="24" borderId="16" xfId="46" applyNumberFormat="1" applyFont="1" applyFill="1" applyBorder="1" applyAlignment="1">
      <alignment/>
    </xf>
    <xf numFmtId="3" fontId="1" fillId="24" borderId="10" xfId="0" applyNumberFormat="1" applyFont="1" applyFill="1" applyBorder="1" applyAlignment="1" applyProtection="1">
      <alignment/>
      <protection/>
    </xf>
    <xf numFmtId="3" fontId="1" fillId="24" borderId="0" xfId="0" applyNumberFormat="1" applyFont="1" applyFill="1" applyBorder="1" applyAlignment="1" applyProtection="1">
      <alignment/>
      <protection/>
    </xf>
    <xf numFmtId="175" fontId="1" fillId="24" borderId="0" xfId="46" applyNumberFormat="1" applyFont="1" applyFill="1" applyBorder="1" applyAlignment="1" applyProtection="1">
      <alignment/>
      <protection/>
    </xf>
    <xf numFmtId="175" fontId="1" fillId="24" borderId="17" xfId="46" applyNumberFormat="1" applyFont="1" applyFill="1" applyBorder="1" applyAlignment="1" applyProtection="1">
      <alignment horizontal="center"/>
      <protection/>
    </xf>
    <xf numFmtId="3" fontId="1" fillId="24" borderId="0" xfId="0" applyNumberFormat="1" applyFont="1" applyFill="1" applyBorder="1" applyAlignment="1" applyProtection="1">
      <alignment horizontal="center"/>
      <protection/>
    </xf>
    <xf numFmtId="175" fontId="1" fillId="24" borderId="0" xfId="46" applyNumberFormat="1" applyFont="1" applyFill="1" applyBorder="1" applyAlignment="1" applyProtection="1">
      <alignment horizontal="center"/>
      <protection/>
    </xf>
    <xf numFmtId="175" fontId="0" fillId="24" borderId="18" xfId="46" applyNumberFormat="1" applyFont="1" applyFill="1" applyBorder="1" applyAlignment="1">
      <alignment/>
    </xf>
    <xf numFmtId="37" fontId="8" fillId="0" borderId="0" xfId="0" applyNumberFormat="1" applyFont="1" applyAlignment="1" applyProtection="1">
      <alignment/>
      <protection/>
    </xf>
    <xf numFmtId="181" fontId="8" fillId="0" borderId="0" xfId="0" applyNumberFormat="1" applyFont="1" applyAlignment="1" applyProtection="1">
      <alignment/>
      <protection/>
    </xf>
    <xf numFmtId="175" fontId="8" fillId="0" borderId="0" xfId="0" applyNumberFormat="1" applyFont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175" fontId="8" fillId="0" borderId="11" xfId="0" applyNumberFormat="1" applyFont="1" applyBorder="1" applyAlignment="1" applyProtection="1">
      <alignment/>
      <protection/>
    </xf>
    <xf numFmtId="175" fontId="1" fillId="0" borderId="11" xfId="46" applyNumberFormat="1" applyFont="1" applyBorder="1" applyAlignment="1" quotePrefix="1">
      <alignment/>
    </xf>
    <xf numFmtId="3" fontId="9" fillId="0" borderId="0" xfId="46" applyNumberFormat="1" applyFont="1" applyAlignment="1" applyProtection="1">
      <alignment horizontal="center"/>
      <protection/>
    </xf>
    <xf numFmtId="175" fontId="9" fillId="0" borderId="0" xfId="46" applyNumberFormat="1" applyFont="1" applyAlignment="1" applyProtection="1">
      <alignment horizontal="center"/>
      <protection/>
    </xf>
    <xf numFmtId="3" fontId="9" fillId="0" borderId="0" xfId="0" applyNumberFormat="1" applyFont="1" applyAlignment="1" quotePrefix="1">
      <alignment horizontal="center"/>
    </xf>
    <xf numFmtId="175" fontId="9" fillId="0" borderId="0" xfId="0" applyNumberFormat="1" applyFont="1" applyAlignment="1" quotePrefix="1">
      <alignment horizontal="center"/>
    </xf>
    <xf numFmtId="3" fontId="9" fillId="0" borderId="11" xfId="0" applyNumberFormat="1" applyFont="1" applyBorder="1" applyAlignment="1" quotePrefix="1">
      <alignment horizontal="center"/>
    </xf>
    <xf numFmtId="175" fontId="9" fillId="0" borderId="11" xfId="0" applyNumberFormat="1" applyFont="1" applyBorder="1" applyAlignment="1" quotePrefix="1">
      <alignment horizontal="center"/>
    </xf>
    <xf numFmtId="175" fontId="9" fillId="0" borderId="11" xfId="0" applyNumberFormat="1" applyFont="1" applyBorder="1" applyAlignment="1" quotePrefix="1">
      <alignment/>
    </xf>
    <xf numFmtId="178" fontId="1" fillId="0" borderId="0" xfId="46" applyNumberFormat="1" applyFont="1" applyAlignment="1" quotePrefix="1">
      <alignment/>
    </xf>
    <xf numFmtId="3" fontId="1" fillId="0" borderId="11" xfId="0" applyNumberFormat="1" applyFont="1" applyBorder="1" applyAlignment="1" quotePrefix="1">
      <alignment/>
    </xf>
    <xf numFmtId="178" fontId="1" fillId="0" borderId="11" xfId="46" applyNumberFormat="1" applyFont="1" applyBorder="1" applyAlignment="1" quotePrefix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 applyProtection="1">
      <alignment horizontal="left"/>
      <protection/>
    </xf>
    <xf numFmtId="3" fontId="1" fillId="0" borderId="0" xfId="46" applyNumberFormat="1" applyFont="1" applyBorder="1" applyAlignment="1" applyProtection="1">
      <alignment/>
      <protection/>
    </xf>
    <xf numFmtId="175" fontId="1" fillId="0" borderId="0" xfId="46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175" fontId="1" fillId="0" borderId="0" xfId="46" applyNumberFormat="1" applyFont="1" applyBorder="1" applyAlignment="1">
      <alignment/>
    </xf>
    <xf numFmtId="3" fontId="1" fillId="0" borderId="0" xfId="46" applyNumberFormat="1" applyFont="1" applyBorder="1" applyAlignment="1" applyProtection="1">
      <alignment horizontal="center"/>
      <protection/>
    </xf>
    <xf numFmtId="175" fontId="1" fillId="0" borderId="0" xfId="46" applyNumberFormat="1" applyFont="1" applyBorder="1" applyAlignment="1" applyProtection="1">
      <alignment horizontal="center"/>
      <protection/>
    </xf>
    <xf numFmtId="4" fontId="1" fillId="0" borderId="0" xfId="46" applyNumberFormat="1" applyFont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 horizontal="center"/>
      <protection/>
    </xf>
    <xf numFmtId="0" fontId="1" fillId="24" borderId="18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 horizontal="center" vertical="center"/>
      <protection/>
    </xf>
    <xf numFmtId="0" fontId="1" fillId="24" borderId="15" xfId="0" applyFont="1" applyFill="1" applyBorder="1" applyAlignment="1" applyProtection="1">
      <alignment horizontal="center" vertical="center"/>
      <protection/>
    </xf>
    <xf numFmtId="0" fontId="1" fillId="24" borderId="16" xfId="0" applyFont="1" applyFill="1" applyBorder="1" applyAlignment="1" applyProtection="1">
      <alignment horizontal="center" vertical="center"/>
      <protection/>
    </xf>
    <xf numFmtId="4" fontId="1" fillId="24" borderId="19" xfId="0" applyNumberFormat="1" applyFont="1" applyFill="1" applyBorder="1" applyAlignment="1" applyProtection="1">
      <alignment horizontal="center"/>
      <protection/>
    </xf>
    <xf numFmtId="4" fontId="1" fillId="24" borderId="11" xfId="0" applyNumberFormat="1" applyFont="1" applyFill="1" applyBorder="1" applyAlignment="1" applyProtection="1">
      <alignment horizontal="center"/>
      <protection/>
    </xf>
    <xf numFmtId="4" fontId="1" fillId="24" borderId="18" xfId="0" applyNumberFormat="1" applyFont="1" applyFill="1" applyBorder="1" applyAlignment="1" applyProtection="1">
      <alignment horizontal="center"/>
      <protection/>
    </xf>
    <xf numFmtId="4" fontId="1" fillId="24" borderId="0" xfId="0" applyNumberFormat="1" applyFont="1" applyFill="1" applyBorder="1" applyAlignment="1" applyProtection="1">
      <alignment horizontal="center"/>
      <protection/>
    </xf>
    <xf numFmtId="4" fontId="1" fillId="24" borderId="17" xfId="0" applyNumberFormat="1" applyFont="1" applyFill="1" applyBorder="1" applyAlignment="1" applyProtection="1">
      <alignment horizontal="center"/>
      <protection/>
    </xf>
    <xf numFmtId="4" fontId="1" fillId="24" borderId="12" xfId="0" applyNumberFormat="1" applyFont="1" applyFill="1" applyBorder="1" applyAlignment="1" applyProtection="1">
      <alignment horizontal="center" vertical="center"/>
      <protection/>
    </xf>
    <xf numFmtId="4" fontId="1" fillId="24" borderId="20" xfId="0" applyNumberFormat="1" applyFont="1" applyFill="1" applyBorder="1" applyAlignment="1" applyProtection="1">
      <alignment horizontal="center" vertical="center"/>
      <protection/>
    </xf>
    <xf numFmtId="4" fontId="1" fillId="24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1</xdr:col>
      <xdr:colOff>742950</xdr:colOff>
      <xdr:row>4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666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55</xdr:row>
      <xdr:rowOff>95250</xdr:rowOff>
    </xdr:from>
    <xdr:to>
      <xdr:col>1</xdr:col>
      <xdr:colOff>752475</xdr:colOff>
      <xdr:row>59</xdr:row>
      <xdr:rowOff>123825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610725"/>
          <a:ext cx="676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41"/>
  <sheetViews>
    <sheetView showGridLines="0" showZeros="0" tabSelected="1" view="pageBreakPreview" zoomScale="75" zoomScaleNormal="50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31.625" style="0" customWidth="1"/>
    <col min="3" max="3" width="8.75390625" style="41" bestFit="1" customWidth="1"/>
    <col min="4" max="4" width="15.50390625" style="34" customWidth="1"/>
    <col min="5" max="5" width="15.25390625" style="34" customWidth="1"/>
    <col min="6" max="6" width="10.625" style="41" customWidth="1"/>
    <col min="7" max="7" width="12.625" style="34" customWidth="1"/>
    <col min="8" max="8" width="13.375" style="34" customWidth="1"/>
    <col min="9" max="9" width="15.25390625" style="34" customWidth="1"/>
    <col min="10" max="10" width="15.625" style="34" customWidth="1"/>
    <col min="11" max="11" width="12.625" style="11" customWidth="1"/>
    <col min="12" max="13" width="1.625" style="0" customWidth="1"/>
    <col min="14" max="14" width="32.625" style="0" customWidth="1"/>
    <col min="15" max="15" width="8.625" style="0" customWidth="1"/>
    <col min="16" max="17" width="12.625" style="0" customWidth="1"/>
    <col min="18" max="18" width="8.625" style="0" customWidth="1"/>
    <col min="19" max="19" width="11.625" style="0" customWidth="1"/>
    <col min="20" max="20" width="12.625" style="0" customWidth="1"/>
    <col min="21" max="21" width="11.625" style="0" customWidth="1"/>
    <col min="22" max="23" width="13.625" style="0" customWidth="1"/>
  </cols>
  <sheetData>
    <row r="1" spans="1:11" ht="12.75">
      <c r="A1" s="3"/>
      <c r="B1" s="105" t="s">
        <v>55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">
      <c r="A2" s="3"/>
      <c r="B2" s="4" t="s">
        <v>0</v>
      </c>
      <c r="C2" s="40"/>
      <c r="D2" s="33"/>
      <c r="E2" s="33"/>
      <c r="F2" s="40"/>
      <c r="G2" s="33"/>
      <c r="H2" s="33"/>
      <c r="I2" s="33"/>
      <c r="J2" s="33"/>
      <c r="K2" s="10"/>
    </row>
    <row r="3" spans="1:11" ht="18">
      <c r="A3" s="3"/>
      <c r="B3" s="109" t="s">
        <v>53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.75">
      <c r="A4" s="3"/>
      <c r="B4" s="110" t="s">
        <v>1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5">
      <c r="A5" s="3"/>
      <c r="B5" s="5"/>
      <c r="C5" s="40"/>
      <c r="D5" s="33"/>
      <c r="E5" s="33"/>
      <c r="F5" s="40"/>
      <c r="J5" s="33"/>
      <c r="K5" s="10"/>
    </row>
    <row r="6" spans="1:11" ht="6.75" customHeight="1">
      <c r="A6" s="3"/>
      <c r="B6" s="111" t="s">
        <v>8</v>
      </c>
      <c r="C6" s="51"/>
      <c r="D6" s="52"/>
      <c r="E6" s="53"/>
      <c r="F6" s="51"/>
      <c r="G6" s="52"/>
      <c r="H6" s="53"/>
      <c r="I6" s="65"/>
      <c r="J6" s="64"/>
      <c r="K6" s="66"/>
    </row>
    <row r="7" spans="1:11" ht="12.75">
      <c r="A7" s="3"/>
      <c r="B7" s="112"/>
      <c r="C7" s="106" t="s">
        <v>2</v>
      </c>
      <c r="D7" s="107"/>
      <c r="E7" s="108"/>
      <c r="F7" s="106" t="s">
        <v>3</v>
      </c>
      <c r="G7" s="107"/>
      <c r="H7" s="108"/>
      <c r="I7" s="114" t="s">
        <v>4</v>
      </c>
      <c r="J7" s="115"/>
      <c r="K7" s="116"/>
    </row>
    <row r="8" spans="1:11" ht="12.75">
      <c r="A8" s="3"/>
      <c r="B8" s="112"/>
      <c r="C8" s="55"/>
      <c r="D8" s="56"/>
      <c r="E8" s="57" t="s">
        <v>7</v>
      </c>
      <c r="F8" s="56"/>
      <c r="G8" s="56"/>
      <c r="H8" s="57" t="s">
        <v>7</v>
      </c>
      <c r="I8" s="67"/>
      <c r="J8" s="68"/>
      <c r="K8" s="57" t="s">
        <v>7</v>
      </c>
    </row>
    <row r="9" spans="1:11" ht="12.75">
      <c r="A9" s="3"/>
      <c r="B9" s="112"/>
      <c r="C9" s="58" t="s">
        <v>9</v>
      </c>
      <c r="D9" s="59" t="s">
        <v>10</v>
      </c>
      <c r="E9" s="59" t="s">
        <v>11</v>
      </c>
      <c r="F9" s="59" t="s">
        <v>9</v>
      </c>
      <c r="G9" s="59" t="s">
        <v>10</v>
      </c>
      <c r="H9" s="59" t="s">
        <v>11</v>
      </c>
      <c r="I9" s="58" t="s">
        <v>9</v>
      </c>
      <c r="J9" s="59" t="s">
        <v>10</v>
      </c>
      <c r="K9" s="59" t="s">
        <v>11</v>
      </c>
    </row>
    <row r="10" spans="1:11" ht="6.75" customHeight="1">
      <c r="A10" s="3"/>
      <c r="B10" s="113"/>
      <c r="C10" s="60"/>
      <c r="D10" s="61"/>
      <c r="E10" s="61"/>
      <c r="F10" s="61"/>
      <c r="G10" s="61"/>
      <c r="H10" s="61"/>
      <c r="I10" s="60"/>
      <c r="J10" s="61"/>
      <c r="K10" s="61"/>
    </row>
    <row r="11" spans="1:11" ht="12.75">
      <c r="A11" s="3"/>
      <c r="B11" s="3"/>
      <c r="C11" s="29"/>
      <c r="D11" s="25"/>
      <c r="E11" s="25"/>
      <c r="F11" s="32"/>
      <c r="G11" s="36"/>
      <c r="H11" s="13"/>
      <c r="I11" s="29"/>
      <c r="J11" s="25"/>
      <c r="K11" s="25"/>
    </row>
    <row r="12" spans="1:28" s="7" customFormat="1" ht="12.75">
      <c r="A12" s="6"/>
      <c r="B12" s="14" t="s">
        <v>12</v>
      </c>
      <c r="C12" s="31">
        <f aca="true" t="shared" si="0" ref="C12:K12">+C15+C23</f>
        <v>445381</v>
      </c>
      <c r="D12" s="24">
        <f t="shared" si="0"/>
        <v>6009980.999999999</v>
      </c>
      <c r="E12" s="24">
        <f t="shared" si="0"/>
        <v>5458430.799999999</v>
      </c>
      <c r="F12" s="46">
        <f t="shared" si="0"/>
        <v>21</v>
      </c>
      <c r="G12" s="47">
        <f t="shared" si="0"/>
        <v>268.09999999999997</v>
      </c>
      <c r="H12" s="47">
        <f t="shared" si="0"/>
        <v>266</v>
      </c>
      <c r="I12" s="27">
        <f t="shared" si="0"/>
        <v>101804</v>
      </c>
      <c r="J12" s="24">
        <f t="shared" si="0"/>
        <v>5090623.9</v>
      </c>
      <c r="K12" s="24">
        <f t="shared" si="0"/>
        <v>4997081.4</v>
      </c>
      <c r="M12" s="8"/>
      <c r="Y12" s="8"/>
      <c r="Z12" s="8"/>
      <c r="AA12" s="9"/>
      <c r="AB12" s="8"/>
    </row>
    <row r="13" spans="1:28" s="7" customFormat="1" ht="21.75" customHeight="1">
      <c r="A13" s="6"/>
      <c r="B13" s="14" t="s">
        <v>13</v>
      </c>
      <c r="C13" s="31"/>
      <c r="D13" s="24"/>
      <c r="E13" s="24"/>
      <c r="F13" s="46"/>
      <c r="G13" s="47"/>
      <c r="H13" s="47"/>
      <c r="I13" s="27"/>
      <c r="J13" s="24"/>
      <c r="K13" s="24"/>
      <c r="M13" s="8"/>
      <c r="Y13" s="8"/>
      <c r="Z13" s="8"/>
      <c r="AA13" s="9"/>
      <c r="AB13" s="8"/>
    </row>
    <row r="14" spans="1:28" s="7" customFormat="1" ht="6.75" customHeight="1">
      <c r="A14" s="6"/>
      <c r="B14" s="14"/>
      <c r="C14" s="31"/>
      <c r="D14" s="24"/>
      <c r="E14" s="24"/>
      <c r="F14" s="46"/>
      <c r="G14" s="47"/>
      <c r="H14" s="47"/>
      <c r="I14" s="27"/>
      <c r="J14" s="24"/>
      <c r="K14" s="24"/>
      <c r="M14" s="8"/>
      <c r="Y14" s="8"/>
      <c r="Z14" s="8"/>
      <c r="AA14" s="9"/>
      <c r="AB14" s="8"/>
    </row>
    <row r="15" spans="1:28" s="7" customFormat="1" ht="12.75">
      <c r="A15" s="6"/>
      <c r="B15" s="14" t="s">
        <v>14</v>
      </c>
      <c r="C15" s="31">
        <f>SUM(C16:C21)</f>
        <v>138650</v>
      </c>
      <c r="D15" s="24">
        <f>SUM(D16:D21)</f>
        <v>1704940.7999999998</v>
      </c>
      <c r="E15" s="24">
        <f>SUM(E16:E21)</f>
        <v>1576574.4</v>
      </c>
      <c r="F15" s="46">
        <f>SUM(F16:F21)</f>
        <v>4</v>
      </c>
      <c r="G15" s="47">
        <f>SUM(G16:G21)</f>
        <v>56.3</v>
      </c>
      <c r="H15" s="47">
        <f>SUM(H16:H20)</f>
        <v>55.8</v>
      </c>
      <c r="I15" s="27">
        <f>SUM(I16:I21)</f>
        <v>35685</v>
      </c>
      <c r="J15" s="24">
        <f>SUM(J16:J21)</f>
        <v>1629972.7999999998</v>
      </c>
      <c r="K15" s="24">
        <f>SUM(K16:K21)</f>
        <v>1602328.5</v>
      </c>
      <c r="Y15" s="8"/>
      <c r="Z15" s="8"/>
      <c r="AA15" s="9"/>
      <c r="AB15" s="8"/>
    </row>
    <row r="16" spans="1:28" s="7" customFormat="1" ht="14.25">
      <c r="A16" s="6"/>
      <c r="B16" s="16" t="s">
        <v>15</v>
      </c>
      <c r="C16" s="80">
        <v>42</v>
      </c>
      <c r="D16" s="81">
        <v>537.5</v>
      </c>
      <c r="E16" s="38">
        <v>475.3</v>
      </c>
      <c r="F16" s="86"/>
      <c r="G16" s="87"/>
      <c r="H16" s="87"/>
      <c r="I16" s="26">
        <v>230</v>
      </c>
      <c r="J16" s="93">
        <v>11833.6</v>
      </c>
      <c r="K16" s="93">
        <v>11698.9</v>
      </c>
      <c r="M16" s="8"/>
      <c r="Y16" s="8"/>
      <c r="Z16" s="8"/>
      <c r="AA16" s="9"/>
      <c r="AB16" s="8"/>
    </row>
    <row r="17" spans="1:26" ht="14.25">
      <c r="A17" s="3"/>
      <c r="B17" s="16" t="s">
        <v>16</v>
      </c>
      <c r="C17" s="80">
        <v>26274</v>
      </c>
      <c r="D17" s="81">
        <v>326276.3</v>
      </c>
      <c r="E17" s="38">
        <v>296122</v>
      </c>
      <c r="F17" s="86"/>
      <c r="G17" s="87"/>
      <c r="H17" s="87"/>
      <c r="I17" s="26">
        <v>9040</v>
      </c>
      <c r="J17" s="93">
        <v>391623.9</v>
      </c>
      <c r="K17" s="93">
        <v>383519.3</v>
      </c>
      <c r="M17" s="2"/>
      <c r="Y17" s="2"/>
      <c r="Z17" s="2"/>
    </row>
    <row r="18" spans="1:28" ht="14.25">
      <c r="A18" s="3"/>
      <c r="B18" s="16" t="s">
        <v>17</v>
      </c>
      <c r="C18" s="80">
        <v>29219</v>
      </c>
      <c r="D18" s="81">
        <v>365862.9</v>
      </c>
      <c r="E18" s="38">
        <v>339375.2</v>
      </c>
      <c r="F18" s="88">
        <v>1</v>
      </c>
      <c r="G18" s="89">
        <v>15</v>
      </c>
      <c r="H18" s="89">
        <v>14.8</v>
      </c>
      <c r="I18" s="26">
        <v>7392</v>
      </c>
      <c r="J18" s="93">
        <v>307000.7</v>
      </c>
      <c r="K18" s="93">
        <v>302485.7</v>
      </c>
      <c r="M18" s="2"/>
      <c r="Y18" s="2"/>
      <c r="Z18" s="2"/>
      <c r="AA18" s="1"/>
      <c r="AB18" s="2"/>
    </row>
    <row r="19" spans="1:28" ht="14.25">
      <c r="A19" s="3"/>
      <c r="B19" s="16" t="s">
        <v>18</v>
      </c>
      <c r="C19" s="80">
        <v>34079</v>
      </c>
      <c r="D19" s="81">
        <v>409513.6</v>
      </c>
      <c r="E19" s="38">
        <v>381703.8</v>
      </c>
      <c r="F19" s="88">
        <v>3</v>
      </c>
      <c r="G19" s="89">
        <v>41.3</v>
      </c>
      <c r="H19" s="89">
        <v>41</v>
      </c>
      <c r="I19" s="26">
        <v>7446</v>
      </c>
      <c r="J19" s="93">
        <v>324575.2</v>
      </c>
      <c r="K19" s="93">
        <v>318505</v>
      </c>
      <c r="M19" s="2"/>
      <c r="Y19" s="2"/>
      <c r="Z19" s="2"/>
      <c r="AA19" s="1"/>
      <c r="AB19" s="2"/>
    </row>
    <row r="20" spans="1:28" ht="12.75">
      <c r="A20" s="3"/>
      <c r="B20" s="16" t="s">
        <v>19</v>
      </c>
      <c r="C20" s="80">
        <v>22578</v>
      </c>
      <c r="D20" s="81">
        <v>282630.4</v>
      </c>
      <c r="E20" s="38">
        <v>251310.7</v>
      </c>
      <c r="F20" s="50"/>
      <c r="G20" s="37"/>
      <c r="H20" s="37"/>
      <c r="I20" s="26">
        <v>5141</v>
      </c>
      <c r="J20" s="93">
        <v>209867.8</v>
      </c>
      <c r="K20" s="93">
        <v>205012</v>
      </c>
      <c r="M20" s="2"/>
      <c r="Y20" s="2"/>
      <c r="Z20" s="2"/>
      <c r="AA20" s="1"/>
      <c r="AB20" s="2"/>
    </row>
    <row r="21" spans="1:26" s="22" customFormat="1" ht="12.75">
      <c r="A21" s="3"/>
      <c r="B21" s="16" t="s">
        <v>20</v>
      </c>
      <c r="C21" s="80">
        <v>26458</v>
      </c>
      <c r="D21" s="82">
        <v>320120.1</v>
      </c>
      <c r="E21" s="38">
        <v>307587.4</v>
      </c>
      <c r="F21" s="50"/>
      <c r="G21" s="37"/>
      <c r="H21" s="37"/>
      <c r="I21" s="26">
        <v>6436</v>
      </c>
      <c r="J21" s="93">
        <v>385071.6</v>
      </c>
      <c r="K21" s="93">
        <v>381107.6</v>
      </c>
      <c r="M21" s="23"/>
      <c r="Y21" s="23"/>
      <c r="Z21" s="23"/>
    </row>
    <row r="22" spans="1:28" ht="4.5" customHeight="1">
      <c r="A22" s="3"/>
      <c r="B22" s="15"/>
      <c r="C22" s="13"/>
      <c r="D22" s="25"/>
      <c r="E22" s="25"/>
      <c r="F22" s="48"/>
      <c r="G22" s="49"/>
      <c r="H22" s="49"/>
      <c r="M22" s="2"/>
      <c r="Y22" s="2"/>
      <c r="Z22" s="2"/>
      <c r="AA22" s="1"/>
      <c r="AB22" s="2"/>
    </row>
    <row r="23" spans="1:11" s="7" customFormat="1" ht="12.75">
      <c r="A23" s="6"/>
      <c r="B23" s="14" t="s">
        <v>21</v>
      </c>
      <c r="C23" s="31">
        <f>SUM(C24:C54)</f>
        <v>306731</v>
      </c>
      <c r="D23" s="24">
        <f>SUM(D24:D54)</f>
        <v>4305040.199999999</v>
      </c>
      <c r="E23" s="24">
        <f>SUM(E24:E54)</f>
        <v>3881856.3999999994</v>
      </c>
      <c r="F23" s="46">
        <f>SUM(F24:F55)</f>
        <v>17</v>
      </c>
      <c r="G23" s="47">
        <f>SUM(G24:G53)</f>
        <v>211.79999999999998</v>
      </c>
      <c r="H23" s="47">
        <f>SUM(H24:H53)</f>
        <v>210.20000000000002</v>
      </c>
      <c r="I23" s="27">
        <f>SUM(I24:I54)</f>
        <v>66119</v>
      </c>
      <c r="J23" s="24">
        <f>SUM(J24:J54)</f>
        <v>3460651.1000000006</v>
      </c>
      <c r="K23" s="24">
        <f>SUM(K24:K54)</f>
        <v>3394752.9</v>
      </c>
    </row>
    <row r="24" spans="1:28" ht="14.25">
      <c r="A24" s="3"/>
      <c r="B24" s="16" t="s">
        <v>22</v>
      </c>
      <c r="C24" s="80">
        <v>7144</v>
      </c>
      <c r="D24" s="82">
        <v>88057.5</v>
      </c>
      <c r="E24" s="38">
        <v>84132</v>
      </c>
      <c r="F24" s="88">
        <v>2</v>
      </c>
      <c r="G24" s="89">
        <v>30</v>
      </c>
      <c r="H24" s="89">
        <v>29.8</v>
      </c>
      <c r="I24" s="26">
        <v>1275</v>
      </c>
      <c r="J24" s="93">
        <v>60920.1</v>
      </c>
      <c r="K24" s="93">
        <v>59756.8</v>
      </c>
      <c r="M24" s="2"/>
      <c r="Y24" s="2"/>
      <c r="Z24" s="2"/>
      <c r="AA24" s="1"/>
      <c r="AB24" s="2"/>
    </row>
    <row r="25" spans="1:28" ht="14.25">
      <c r="A25" s="3"/>
      <c r="B25" s="16" t="s">
        <v>23</v>
      </c>
      <c r="C25" s="80">
        <v>5483</v>
      </c>
      <c r="D25" s="82">
        <v>73662.9</v>
      </c>
      <c r="E25" s="38">
        <v>65538.6</v>
      </c>
      <c r="F25" s="88">
        <v>1</v>
      </c>
      <c r="G25" s="89">
        <v>7.5</v>
      </c>
      <c r="H25" s="89">
        <v>7.4</v>
      </c>
      <c r="I25" s="26">
        <v>2384</v>
      </c>
      <c r="J25" s="93">
        <v>146776.3</v>
      </c>
      <c r="K25" s="93">
        <v>144825</v>
      </c>
      <c r="M25" s="2"/>
      <c r="Y25" s="2"/>
      <c r="Z25" s="2"/>
      <c r="AA25" s="1"/>
      <c r="AB25" s="2"/>
    </row>
    <row r="26" spans="1:28" ht="14.25">
      <c r="A26" s="3"/>
      <c r="B26" s="16" t="s">
        <v>24</v>
      </c>
      <c r="C26" s="80">
        <v>8175</v>
      </c>
      <c r="D26" s="82">
        <v>121559.6</v>
      </c>
      <c r="E26" s="38">
        <v>95374.6</v>
      </c>
      <c r="F26" s="88"/>
      <c r="G26" s="89"/>
      <c r="H26" s="89"/>
      <c r="I26" s="26">
        <v>1731</v>
      </c>
      <c r="J26" s="93">
        <v>84309.8</v>
      </c>
      <c r="K26" s="93">
        <v>80933.7</v>
      </c>
      <c r="M26" s="2"/>
      <c r="Y26" s="2"/>
      <c r="Z26" s="2"/>
      <c r="AA26" s="1"/>
      <c r="AB26" s="2"/>
    </row>
    <row r="27" spans="1:28" ht="14.25">
      <c r="A27" s="3"/>
      <c r="B27" s="16" t="s">
        <v>25</v>
      </c>
      <c r="C27" s="80">
        <v>5962</v>
      </c>
      <c r="D27" s="82">
        <v>80588.7</v>
      </c>
      <c r="E27" s="38">
        <v>73119.4</v>
      </c>
      <c r="F27" s="88"/>
      <c r="G27" s="89"/>
      <c r="H27" s="89"/>
      <c r="I27" s="26">
        <v>1170</v>
      </c>
      <c r="J27" s="93">
        <v>60051.7</v>
      </c>
      <c r="K27" s="93">
        <v>58518.4</v>
      </c>
      <c r="M27" s="2"/>
      <c r="Y27" s="2"/>
      <c r="Z27" s="2"/>
      <c r="AA27" s="1"/>
      <c r="AB27" s="2"/>
    </row>
    <row r="28" spans="1:28" ht="14.25">
      <c r="A28" s="3"/>
      <c r="B28" s="16" t="s">
        <v>26</v>
      </c>
      <c r="C28" s="80">
        <v>10068</v>
      </c>
      <c r="D28" s="82">
        <v>125274</v>
      </c>
      <c r="E28" s="38">
        <v>119569.2</v>
      </c>
      <c r="F28" s="88"/>
      <c r="G28" s="89"/>
      <c r="H28" s="89"/>
      <c r="I28" s="26">
        <v>1561</v>
      </c>
      <c r="J28" s="93">
        <v>82477.6</v>
      </c>
      <c r="K28" s="93">
        <v>80886.3</v>
      </c>
      <c r="M28" s="2"/>
      <c r="Y28" s="2"/>
      <c r="Z28" s="2"/>
      <c r="AA28" s="1"/>
      <c r="AB28" s="2"/>
    </row>
    <row r="29" spans="1:28" ht="14.25">
      <c r="A29" s="3"/>
      <c r="B29" s="16" t="s">
        <v>27</v>
      </c>
      <c r="C29" s="80">
        <v>3460</v>
      </c>
      <c r="D29" s="82">
        <v>44529.5</v>
      </c>
      <c r="E29" s="38">
        <v>38722.8</v>
      </c>
      <c r="F29" s="88">
        <v>1</v>
      </c>
      <c r="G29" s="89">
        <v>15</v>
      </c>
      <c r="H29" s="89">
        <v>14.8</v>
      </c>
      <c r="I29" s="26">
        <v>1091</v>
      </c>
      <c r="J29" s="93">
        <v>61699.7</v>
      </c>
      <c r="K29" s="93">
        <v>58714.5</v>
      </c>
      <c r="M29" s="2"/>
      <c r="Y29" s="2"/>
      <c r="Z29" s="2"/>
      <c r="AA29" s="1"/>
      <c r="AB29" s="2"/>
    </row>
    <row r="30" spans="1:28" ht="14.25">
      <c r="A30" s="3"/>
      <c r="B30" s="16" t="s">
        <v>28</v>
      </c>
      <c r="C30" s="80">
        <v>8293</v>
      </c>
      <c r="D30" s="82">
        <v>138934.7</v>
      </c>
      <c r="E30" s="38">
        <v>114228.3</v>
      </c>
      <c r="F30" s="88"/>
      <c r="G30" s="89"/>
      <c r="H30" s="89"/>
      <c r="I30" s="26">
        <v>2581</v>
      </c>
      <c r="J30" s="93">
        <v>143514.7</v>
      </c>
      <c r="K30" s="93">
        <v>140971</v>
      </c>
      <c r="M30" s="2"/>
      <c r="Y30" s="2"/>
      <c r="Z30" s="2"/>
      <c r="AA30" s="1"/>
      <c r="AB30" s="2"/>
    </row>
    <row r="31" spans="1:28" ht="14.25">
      <c r="A31" s="3"/>
      <c r="B31" s="16" t="s">
        <v>29</v>
      </c>
      <c r="C31" s="80">
        <v>12184</v>
      </c>
      <c r="D31" s="82">
        <v>149213.1</v>
      </c>
      <c r="E31" s="38">
        <v>140523.1</v>
      </c>
      <c r="F31" s="88">
        <v>2</v>
      </c>
      <c r="G31" s="89">
        <v>22.5</v>
      </c>
      <c r="H31" s="89">
        <v>22.3</v>
      </c>
      <c r="I31" s="26">
        <v>1798</v>
      </c>
      <c r="J31" s="93">
        <v>91523.6</v>
      </c>
      <c r="K31" s="93">
        <v>89778.3</v>
      </c>
      <c r="M31" s="2"/>
      <c r="Y31" s="2"/>
      <c r="Z31" s="2"/>
      <c r="AA31" s="1"/>
      <c r="AB31" s="2"/>
    </row>
    <row r="32" spans="1:28" ht="14.25">
      <c r="A32" s="3"/>
      <c r="B32" s="16" t="s">
        <v>30</v>
      </c>
      <c r="C32" s="80">
        <v>10427</v>
      </c>
      <c r="D32" s="82">
        <v>127235.3</v>
      </c>
      <c r="E32" s="38">
        <v>118563.9</v>
      </c>
      <c r="F32" s="88">
        <v>3</v>
      </c>
      <c r="G32" s="89">
        <v>27.7</v>
      </c>
      <c r="H32" s="89">
        <v>27.5</v>
      </c>
      <c r="I32" s="26">
        <v>1746</v>
      </c>
      <c r="J32" s="93">
        <v>84908</v>
      </c>
      <c r="K32" s="93">
        <v>82213.2</v>
      </c>
      <c r="M32" s="2"/>
      <c r="Y32" s="2"/>
      <c r="Z32" s="2"/>
      <c r="AA32" s="1"/>
      <c r="AB32" s="2"/>
    </row>
    <row r="33" spans="1:28" ht="14.25">
      <c r="A33" s="3"/>
      <c r="B33" s="16" t="s">
        <v>31</v>
      </c>
      <c r="C33" s="80">
        <v>12379</v>
      </c>
      <c r="D33" s="82">
        <v>153828.3</v>
      </c>
      <c r="E33" s="38">
        <v>148147</v>
      </c>
      <c r="F33" s="88">
        <v>1</v>
      </c>
      <c r="G33" s="89">
        <v>15</v>
      </c>
      <c r="H33" s="89">
        <v>14.9</v>
      </c>
      <c r="I33" s="26">
        <v>2149</v>
      </c>
      <c r="J33" s="93">
        <v>111908.8</v>
      </c>
      <c r="K33" s="93">
        <v>110286.5</v>
      </c>
      <c r="M33" s="2"/>
      <c r="Y33" s="2"/>
      <c r="Z33" s="2"/>
      <c r="AA33" s="1"/>
      <c r="AB33" s="2"/>
    </row>
    <row r="34" spans="1:28" ht="14.25">
      <c r="A34" s="3"/>
      <c r="B34" s="16" t="s">
        <v>32</v>
      </c>
      <c r="C34" s="80">
        <v>11922</v>
      </c>
      <c r="D34" s="82">
        <v>157760.4</v>
      </c>
      <c r="E34" s="38">
        <v>144094</v>
      </c>
      <c r="F34" s="88">
        <v>3</v>
      </c>
      <c r="G34" s="89">
        <v>45</v>
      </c>
      <c r="H34" s="89">
        <v>44.7</v>
      </c>
      <c r="I34" s="26">
        <v>2661</v>
      </c>
      <c r="J34" s="93">
        <v>143277.2</v>
      </c>
      <c r="K34" s="93">
        <v>141095.2</v>
      </c>
      <c r="M34" s="2"/>
      <c r="Y34" s="2"/>
      <c r="Z34" s="2"/>
      <c r="AA34" s="1"/>
      <c r="AB34" s="2"/>
    </row>
    <row r="35" spans="1:28" ht="14.25">
      <c r="A35" s="3"/>
      <c r="B35" s="16" t="s">
        <v>33</v>
      </c>
      <c r="C35" s="80">
        <v>13960</v>
      </c>
      <c r="D35" s="82">
        <v>174095.2</v>
      </c>
      <c r="E35" s="38">
        <v>163492.7</v>
      </c>
      <c r="F35" s="88">
        <v>2</v>
      </c>
      <c r="G35" s="89">
        <v>19.1</v>
      </c>
      <c r="H35" s="89">
        <v>19</v>
      </c>
      <c r="I35" s="26">
        <v>2518</v>
      </c>
      <c r="J35" s="93">
        <v>124991</v>
      </c>
      <c r="K35" s="93">
        <v>123954.4</v>
      </c>
      <c r="M35" s="2"/>
      <c r="Y35" s="2"/>
      <c r="Z35" s="2"/>
      <c r="AA35" s="1"/>
      <c r="AB35" s="2"/>
    </row>
    <row r="36" spans="1:28" ht="14.25">
      <c r="A36" s="3"/>
      <c r="B36" s="16" t="s">
        <v>34</v>
      </c>
      <c r="C36" s="80">
        <v>11993</v>
      </c>
      <c r="D36" s="82">
        <v>148651</v>
      </c>
      <c r="E36" s="38">
        <v>141296.2</v>
      </c>
      <c r="F36" s="88"/>
      <c r="G36" s="89"/>
      <c r="H36" s="89"/>
      <c r="I36" s="26">
        <v>2518</v>
      </c>
      <c r="J36" s="93">
        <v>132403.4</v>
      </c>
      <c r="K36" s="93">
        <v>130548.5</v>
      </c>
      <c r="M36" s="2"/>
      <c r="Y36" s="2"/>
      <c r="Z36" s="2"/>
      <c r="AA36" s="1"/>
      <c r="AB36" s="2"/>
    </row>
    <row r="37" spans="1:28" ht="14.25">
      <c r="A37" s="3"/>
      <c r="B37" s="16" t="s">
        <v>35</v>
      </c>
      <c r="C37" s="80">
        <v>15817</v>
      </c>
      <c r="D37" s="82">
        <v>200011.7</v>
      </c>
      <c r="E37" s="38">
        <v>188884.7</v>
      </c>
      <c r="F37" s="88"/>
      <c r="G37" s="89"/>
      <c r="H37" s="89"/>
      <c r="I37" s="26">
        <v>3462</v>
      </c>
      <c r="J37" s="93">
        <v>171681.6</v>
      </c>
      <c r="K37" s="93">
        <v>168072.6</v>
      </c>
      <c r="M37" s="2"/>
      <c r="Y37" s="2"/>
      <c r="Z37" s="2"/>
      <c r="AA37" s="1"/>
      <c r="AB37" s="2"/>
    </row>
    <row r="38" spans="1:28" ht="14.25">
      <c r="A38" s="3"/>
      <c r="B38" s="16" t="s">
        <v>36</v>
      </c>
      <c r="C38" s="80">
        <v>14405</v>
      </c>
      <c r="D38" s="82">
        <v>184499.7</v>
      </c>
      <c r="E38" s="38">
        <v>170487.1</v>
      </c>
      <c r="F38" s="88"/>
      <c r="G38" s="89"/>
      <c r="H38" s="89"/>
      <c r="I38" s="26">
        <v>3746</v>
      </c>
      <c r="J38" s="93">
        <v>194079.9</v>
      </c>
      <c r="K38" s="93">
        <v>189442</v>
      </c>
      <c r="M38" s="2"/>
      <c r="Y38" s="2"/>
      <c r="Z38" s="2"/>
      <c r="AA38" s="1"/>
      <c r="AB38" s="2"/>
    </row>
    <row r="39" spans="1:28" ht="14.25">
      <c r="A39" s="3"/>
      <c r="B39" s="16" t="s">
        <v>37</v>
      </c>
      <c r="C39" s="80">
        <v>8324</v>
      </c>
      <c r="D39" s="82">
        <v>105091.4</v>
      </c>
      <c r="E39" s="38">
        <v>100193.7</v>
      </c>
      <c r="F39" s="88"/>
      <c r="G39" s="89"/>
      <c r="H39" s="89"/>
      <c r="I39" s="26">
        <v>1766</v>
      </c>
      <c r="J39" s="93">
        <v>93581.5</v>
      </c>
      <c r="K39" s="93">
        <v>91721.9</v>
      </c>
      <c r="M39" s="2"/>
      <c r="Y39" s="2"/>
      <c r="Z39" s="2"/>
      <c r="AA39" s="1"/>
      <c r="AB39" s="2"/>
    </row>
    <row r="40" spans="1:28" ht="14.25">
      <c r="A40" s="3"/>
      <c r="B40" s="16" t="s">
        <v>38</v>
      </c>
      <c r="C40" s="80">
        <v>6149</v>
      </c>
      <c r="D40" s="82">
        <v>74949</v>
      </c>
      <c r="E40" s="38">
        <v>71244.6</v>
      </c>
      <c r="F40" s="88"/>
      <c r="G40" s="89"/>
      <c r="H40" s="89"/>
      <c r="I40" s="26">
        <v>1532</v>
      </c>
      <c r="J40" s="93">
        <v>80708</v>
      </c>
      <c r="K40" s="93">
        <v>78967.7</v>
      </c>
      <c r="M40" s="2"/>
      <c r="Y40" s="2"/>
      <c r="Z40" s="2"/>
      <c r="AA40" s="1"/>
      <c r="AB40" s="2"/>
    </row>
    <row r="41" spans="1:28" ht="14.25">
      <c r="A41" s="3"/>
      <c r="B41" s="16" t="s">
        <v>39</v>
      </c>
      <c r="C41" s="80">
        <v>7432</v>
      </c>
      <c r="D41" s="82">
        <v>92768.7</v>
      </c>
      <c r="E41" s="38">
        <v>89258.3</v>
      </c>
      <c r="F41" s="88"/>
      <c r="G41" s="89"/>
      <c r="H41" s="89"/>
      <c r="I41" s="26">
        <v>1664</v>
      </c>
      <c r="J41" s="93">
        <v>83877.3</v>
      </c>
      <c r="K41" s="93">
        <v>82329.6</v>
      </c>
      <c r="M41" s="2"/>
      <c r="Y41" s="2"/>
      <c r="Z41" s="2"/>
      <c r="AA41" s="1"/>
      <c r="AB41" s="2"/>
    </row>
    <row r="42" spans="1:28" ht="14.25">
      <c r="A42" s="3"/>
      <c r="B42" s="16" t="s">
        <v>40</v>
      </c>
      <c r="C42" s="80">
        <v>13168</v>
      </c>
      <c r="D42" s="82">
        <v>164526.9</v>
      </c>
      <c r="E42" s="38">
        <v>162438.2</v>
      </c>
      <c r="F42" s="88"/>
      <c r="G42" s="89"/>
      <c r="H42" s="89"/>
      <c r="I42" s="26">
        <v>2786</v>
      </c>
      <c r="J42" s="93">
        <v>129702.7</v>
      </c>
      <c r="K42" s="93">
        <v>128358.5</v>
      </c>
      <c r="M42" s="2"/>
      <c r="Y42" s="2"/>
      <c r="Z42" s="2"/>
      <c r="AA42" s="1"/>
      <c r="AB42" s="2"/>
    </row>
    <row r="43" spans="1:28" ht="14.25">
      <c r="A43" s="3"/>
      <c r="B43" s="16" t="s">
        <v>41</v>
      </c>
      <c r="C43" s="80">
        <v>9163</v>
      </c>
      <c r="D43" s="82">
        <v>115974.8</v>
      </c>
      <c r="E43" s="38">
        <v>112013.6</v>
      </c>
      <c r="F43" s="88">
        <v>2</v>
      </c>
      <c r="G43" s="89">
        <v>30</v>
      </c>
      <c r="H43" s="89">
        <v>29.8</v>
      </c>
      <c r="I43" s="26">
        <v>3394</v>
      </c>
      <c r="J43" s="93">
        <v>163246</v>
      </c>
      <c r="K43" s="93">
        <v>160891.2</v>
      </c>
      <c r="M43" s="2"/>
      <c r="Y43" s="2"/>
      <c r="Z43" s="2"/>
      <c r="AA43" s="1"/>
      <c r="AB43" s="2"/>
    </row>
    <row r="44" spans="1:28" ht="14.25">
      <c r="A44" s="3"/>
      <c r="B44" s="16" t="s">
        <v>42</v>
      </c>
      <c r="C44" s="80">
        <v>6872</v>
      </c>
      <c r="D44" s="82">
        <v>84504.6</v>
      </c>
      <c r="E44" s="38">
        <v>81305.8</v>
      </c>
      <c r="F44" s="88"/>
      <c r="G44" s="89"/>
      <c r="H44" s="89"/>
      <c r="I44" s="26">
        <v>1152</v>
      </c>
      <c r="J44" s="93">
        <v>61883.9</v>
      </c>
      <c r="K44" s="93">
        <v>60762.5</v>
      </c>
      <c r="M44" s="2"/>
      <c r="Y44" s="2"/>
      <c r="Z44" s="2"/>
      <c r="AA44" s="1"/>
      <c r="AB44" s="2"/>
    </row>
    <row r="45" spans="1:28" ht="14.25">
      <c r="A45" s="3"/>
      <c r="B45" s="16" t="s">
        <v>43</v>
      </c>
      <c r="C45" s="80">
        <v>12204</v>
      </c>
      <c r="D45" s="82">
        <v>209149.1</v>
      </c>
      <c r="E45" s="38">
        <v>153501.9</v>
      </c>
      <c r="F45" s="88"/>
      <c r="G45" s="89"/>
      <c r="H45" s="89"/>
      <c r="I45" s="26">
        <v>1281</v>
      </c>
      <c r="J45" s="93">
        <v>67895.7</v>
      </c>
      <c r="K45" s="93">
        <v>66300</v>
      </c>
      <c r="M45" s="2"/>
      <c r="Y45" s="2"/>
      <c r="Z45" s="2"/>
      <c r="AA45" s="1"/>
      <c r="AB45" s="2"/>
    </row>
    <row r="46" spans="1:28" ht="14.25">
      <c r="A46" s="3"/>
      <c r="B46" s="16" t="s">
        <v>44</v>
      </c>
      <c r="C46" s="80">
        <v>11090</v>
      </c>
      <c r="D46" s="82">
        <v>137994.3</v>
      </c>
      <c r="E46" s="38">
        <v>130233.9</v>
      </c>
      <c r="F46" s="88"/>
      <c r="G46" s="89"/>
      <c r="H46" s="89"/>
      <c r="I46" s="26">
        <v>1667</v>
      </c>
      <c r="J46" s="93">
        <v>84042</v>
      </c>
      <c r="K46" s="93">
        <v>82420.3</v>
      </c>
      <c r="M46" s="2"/>
      <c r="Y46" s="2"/>
      <c r="Z46" s="2"/>
      <c r="AA46" s="1"/>
      <c r="AB46" s="2"/>
    </row>
    <row r="47" spans="1:28" ht="14.25">
      <c r="A47" s="3"/>
      <c r="B47" s="16" t="s">
        <v>45</v>
      </c>
      <c r="C47" s="80">
        <v>9367</v>
      </c>
      <c r="D47" s="82">
        <v>119875.5</v>
      </c>
      <c r="E47" s="38">
        <v>111538</v>
      </c>
      <c r="F47" s="88"/>
      <c r="G47" s="89"/>
      <c r="H47" s="89"/>
      <c r="I47" s="26">
        <v>2547</v>
      </c>
      <c r="J47" s="93">
        <v>128435.6</v>
      </c>
      <c r="K47" s="93">
        <v>125485.6</v>
      </c>
      <c r="M47" s="2"/>
      <c r="Y47" s="2"/>
      <c r="Z47" s="2"/>
      <c r="AA47" s="1"/>
      <c r="AB47" s="2"/>
    </row>
    <row r="48" spans="1:28" ht="14.25">
      <c r="A48" s="3"/>
      <c r="B48" s="16" t="s">
        <v>46</v>
      </c>
      <c r="C48" s="80">
        <v>8208</v>
      </c>
      <c r="D48" s="82">
        <v>105108</v>
      </c>
      <c r="E48" s="38">
        <v>99216.5</v>
      </c>
      <c r="F48" s="88"/>
      <c r="G48" s="89"/>
      <c r="H48" s="89"/>
      <c r="I48" s="26">
        <v>1994</v>
      </c>
      <c r="J48" s="93">
        <v>108025.5</v>
      </c>
      <c r="K48" s="93">
        <v>105733</v>
      </c>
      <c r="M48" s="2"/>
      <c r="Y48" s="2"/>
      <c r="Z48" s="2"/>
      <c r="AA48" s="1"/>
      <c r="AB48" s="2"/>
    </row>
    <row r="49" spans="1:28" ht="14.25">
      <c r="A49" s="3"/>
      <c r="B49" s="16" t="s">
        <v>47</v>
      </c>
      <c r="C49" s="80">
        <v>17139</v>
      </c>
      <c r="D49" s="82">
        <v>522640</v>
      </c>
      <c r="E49" s="38">
        <v>407572.4</v>
      </c>
      <c r="F49" s="88"/>
      <c r="G49" s="89"/>
      <c r="H49" s="89"/>
      <c r="I49" s="26">
        <v>1901</v>
      </c>
      <c r="J49" s="93">
        <v>111982.7</v>
      </c>
      <c r="K49" s="93">
        <v>110074.2</v>
      </c>
      <c r="M49" s="2"/>
      <c r="Y49" s="2"/>
      <c r="Z49" s="2"/>
      <c r="AA49" s="1"/>
      <c r="AB49" s="2"/>
    </row>
    <row r="50" spans="1:28" ht="14.25">
      <c r="A50" s="3"/>
      <c r="B50" s="16" t="s">
        <v>48</v>
      </c>
      <c r="C50" s="80">
        <v>13349</v>
      </c>
      <c r="D50" s="82">
        <v>184298.8</v>
      </c>
      <c r="E50" s="38">
        <v>159152.2</v>
      </c>
      <c r="F50" s="88"/>
      <c r="G50" s="89"/>
      <c r="H50" s="89"/>
      <c r="I50" s="26">
        <v>2486</v>
      </c>
      <c r="J50" s="93">
        <v>136999</v>
      </c>
      <c r="K50" s="93">
        <v>133136.1</v>
      </c>
      <c r="M50" s="2"/>
      <c r="Y50" s="2"/>
      <c r="Z50" s="2"/>
      <c r="AA50" s="1"/>
      <c r="AB50" s="2"/>
    </row>
    <row r="51" spans="1:28" ht="14.25">
      <c r="A51" s="3"/>
      <c r="B51" s="16" t="s">
        <v>49</v>
      </c>
      <c r="C51" s="80">
        <v>4818</v>
      </c>
      <c r="D51" s="82">
        <v>59283.5</v>
      </c>
      <c r="E51" s="38">
        <v>57026.4</v>
      </c>
      <c r="F51" s="88"/>
      <c r="G51" s="89"/>
      <c r="H51" s="89"/>
      <c r="I51" s="26">
        <v>1129</v>
      </c>
      <c r="J51" s="93">
        <v>52076</v>
      </c>
      <c r="K51" s="93">
        <v>51390.8</v>
      </c>
      <c r="M51" s="2"/>
      <c r="Y51" s="2"/>
      <c r="Z51" s="2"/>
      <c r="AA51" s="1"/>
      <c r="AB51" s="2"/>
    </row>
    <row r="52" spans="1:28" ht="14.25">
      <c r="A52" s="3"/>
      <c r="B52" s="16" t="s">
        <v>50</v>
      </c>
      <c r="C52" s="80">
        <v>13674</v>
      </c>
      <c r="D52" s="82">
        <v>185560.9</v>
      </c>
      <c r="E52" s="38">
        <v>173407</v>
      </c>
      <c r="F52" s="88"/>
      <c r="G52" s="89"/>
      <c r="H52" s="89"/>
      <c r="I52" s="26">
        <v>5127</v>
      </c>
      <c r="J52" s="93">
        <v>287443</v>
      </c>
      <c r="K52" s="93">
        <v>284291.1</v>
      </c>
      <c r="M52" s="2"/>
      <c r="Y52" s="2"/>
      <c r="Z52" s="2"/>
      <c r="AA52" s="1"/>
      <c r="AB52" s="2"/>
    </row>
    <row r="53" spans="1:28" ht="14.25">
      <c r="A53" s="3"/>
      <c r="B53" s="16" t="s">
        <v>51</v>
      </c>
      <c r="C53" s="80">
        <v>7287</v>
      </c>
      <c r="D53" s="82">
        <v>90380.5</v>
      </c>
      <c r="E53" s="38">
        <v>86054.8</v>
      </c>
      <c r="F53" s="88"/>
      <c r="G53" s="89"/>
      <c r="H53" s="89"/>
      <c r="I53" s="26">
        <v>1927</v>
      </c>
      <c r="J53" s="93">
        <v>104124.2</v>
      </c>
      <c r="K53" s="93">
        <v>101848.9</v>
      </c>
      <c r="M53" s="2"/>
      <c r="Y53" s="2"/>
      <c r="Z53" s="2"/>
      <c r="AA53" s="1"/>
      <c r="AB53" s="2"/>
    </row>
    <row r="54" spans="1:28" ht="14.25">
      <c r="A54" s="3"/>
      <c r="B54" s="45" t="s">
        <v>52</v>
      </c>
      <c r="C54" s="83">
        <v>6815</v>
      </c>
      <c r="D54" s="84">
        <v>85032.6</v>
      </c>
      <c r="E54" s="85">
        <v>81525.5</v>
      </c>
      <c r="F54" s="90"/>
      <c r="G54" s="91"/>
      <c r="H54" s="92"/>
      <c r="I54" s="94">
        <v>1375</v>
      </c>
      <c r="J54" s="95">
        <v>72104.6</v>
      </c>
      <c r="K54" s="95">
        <v>71045.1</v>
      </c>
      <c r="M54" s="2"/>
      <c r="Y54" s="2"/>
      <c r="Z54" s="2"/>
      <c r="AA54" s="1"/>
      <c r="AB54" s="2"/>
    </row>
    <row r="55" spans="1:28" ht="12.75">
      <c r="A55" s="96"/>
      <c r="B55" s="97"/>
      <c r="C55" s="98"/>
      <c r="D55" s="99"/>
      <c r="E55" s="99"/>
      <c r="F55" s="100"/>
      <c r="G55" s="101"/>
      <c r="H55" s="102"/>
      <c r="I55" s="103"/>
      <c r="J55" s="103"/>
      <c r="K55" s="104"/>
      <c r="M55" s="2"/>
      <c r="Y55" s="2"/>
      <c r="Z55" s="2"/>
      <c r="AA55" s="1"/>
      <c r="AB55" s="2"/>
    </row>
    <row r="56" spans="1:11" ht="12.75">
      <c r="A56" s="3"/>
      <c r="B56" s="105" t="s">
        <v>55</v>
      </c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1" ht="15">
      <c r="A57" s="3"/>
      <c r="B57" s="4" t="s">
        <v>0</v>
      </c>
      <c r="C57" s="40"/>
      <c r="D57" s="33"/>
      <c r="E57" s="33"/>
      <c r="F57" s="40"/>
      <c r="G57" s="33"/>
      <c r="H57" s="33"/>
      <c r="I57" s="33"/>
      <c r="J57" s="33"/>
      <c r="K57" s="10"/>
    </row>
    <row r="58" spans="1:11" ht="15.75">
      <c r="A58" s="3"/>
      <c r="B58" s="110" t="s">
        <v>54</v>
      </c>
      <c r="C58" s="110"/>
      <c r="D58" s="110"/>
      <c r="E58" s="110"/>
      <c r="F58" s="110"/>
      <c r="G58" s="110"/>
      <c r="H58" s="110"/>
      <c r="I58" s="110"/>
      <c r="J58" s="110"/>
      <c r="K58" s="110"/>
    </row>
    <row r="59" spans="1:11" ht="15.75">
      <c r="A59" s="3"/>
      <c r="B59" s="110" t="s">
        <v>1</v>
      </c>
      <c r="C59" s="110"/>
      <c r="D59" s="110"/>
      <c r="E59" s="110"/>
      <c r="F59" s="110"/>
      <c r="G59" s="110"/>
      <c r="H59" s="110"/>
      <c r="I59" s="110"/>
      <c r="J59" s="110"/>
      <c r="K59" s="110"/>
    </row>
    <row r="60" spans="1:23" ht="15">
      <c r="A60" s="3"/>
      <c r="B60" s="19"/>
      <c r="C60" s="43"/>
      <c r="D60" s="44"/>
      <c r="E60" s="44"/>
      <c r="F60" s="43"/>
      <c r="G60" s="44"/>
      <c r="H60" s="44"/>
      <c r="I60" s="33"/>
      <c r="J60" s="33"/>
      <c r="K60" s="20"/>
      <c r="U60" s="1"/>
      <c r="V60" s="2"/>
      <c r="W60" s="2"/>
    </row>
    <row r="61" spans="1:23" ht="6.75" customHeight="1">
      <c r="A61" s="3"/>
      <c r="B61" s="119" t="s">
        <v>8</v>
      </c>
      <c r="C61" s="73"/>
      <c r="D61" s="64"/>
      <c r="E61" s="66"/>
      <c r="F61" s="65"/>
      <c r="G61" s="64"/>
      <c r="H61" s="66"/>
      <c r="I61" s="54"/>
      <c r="J61" s="52"/>
      <c r="K61" s="69"/>
      <c r="U61" s="1"/>
      <c r="V61" s="2"/>
      <c r="W61" s="2"/>
    </row>
    <row r="62" spans="1:23" ht="12.75">
      <c r="A62" s="3"/>
      <c r="B62" s="120"/>
      <c r="C62" s="117"/>
      <c r="D62" s="117"/>
      <c r="E62" s="118"/>
      <c r="F62" s="114" t="s">
        <v>5</v>
      </c>
      <c r="G62" s="115"/>
      <c r="H62" s="116"/>
      <c r="I62" s="114" t="s">
        <v>6</v>
      </c>
      <c r="J62" s="115"/>
      <c r="K62" s="116"/>
      <c r="U62" s="1"/>
      <c r="V62" s="2"/>
      <c r="W62" s="2"/>
    </row>
    <row r="63" spans="1:23" ht="12.75">
      <c r="A63" s="3"/>
      <c r="B63" s="120"/>
      <c r="C63" s="74"/>
      <c r="D63" s="75"/>
      <c r="E63" s="76"/>
      <c r="F63" s="67"/>
      <c r="G63" s="68"/>
      <c r="H63" s="57" t="s">
        <v>7</v>
      </c>
      <c r="I63" s="56"/>
      <c r="J63" s="56"/>
      <c r="K63" s="70" t="s">
        <v>7</v>
      </c>
      <c r="U63" s="1"/>
      <c r="V63" s="2"/>
      <c r="W63" s="2"/>
    </row>
    <row r="64" spans="1:23" ht="12.75">
      <c r="A64" s="3"/>
      <c r="B64" s="120"/>
      <c r="C64" s="77"/>
      <c r="D64" s="78"/>
      <c r="E64" s="76"/>
      <c r="F64" s="58" t="s">
        <v>9</v>
      </c>
      <c r="G64" s="59" t="s">
        <v>10</v>
      </c>
      <c r="H64" s="59" t="s">
        <v>11</v>
      </c>
      <c r="I64" s="59" t="s">
        <v>9</v>
      </c>
      <c r="J64" s="59" t="s">
        <v>10</v>
      </c>
      <c r="K64" s="71" t="s">
        <v>11</v>
      </c>
      <c r="U64" s="1"/>
      <c r="V64" s="2"/>
      <c r="W64" s="2"/>
    </row>
    <row r="65" spans="1:23" ht="6.75" customHeight="1">
      <c r="A65" s="3"/>
      <c r="B65" s="121"/>
      <c r="C65" s="62"/>
      <c r="D65" s="63"/>
      <c r="E65" s="79"/>
      <c r="F65" s="60"/>
      <c r="G65" s="61"/>
      <c r="H65" s="61"/>
      <c r="I65" s="61"/>
      <c r="J65" s="61"/>
      <c r="K65" s="72"/>
      <c r="R65" s="1"/>
      <c r="S65" s="1"/>
      <c r="U65" s="1"/>
      <c r="V65" s="2"/>
      <c r="W65" s="2"/>
    </row>
    <row r="66" spans="1:23" ht="12.75">
      <c r="A66" s="3"/>
      <c r="B66" s="15"/>
      <c r="C66" s="29"/>
      <c r="D66" s="25"/>
      <c r="E66" s="25"/>
      <c r="F66" s="29"/>
      <c r="G66" s="25"/>
      <c r="H66" s="25"/>
      <c r="I66" s="25"/>
      <c r="J66" s="36"/>
      <c r="K66" s="17"/>
      <c r="Q66" s="2"/>
      <c r="R66" s="1"/>
      <c r="S66" s="2"/>
      <c r="T66" s="2"/>
      <c r="U66" s="1"/>
      <c r="V66" s="2"/>
      <c r="W66" s="2"/>
    </row>
    <row r="67" spans="1:23" s="7" customFormat="1" ht="12.75">
      <c r="A67" s="6"/>
      <c r="B67" s="14" t="s">
        <v>12</v>
      </c>
      <c r="C67" s="27"/>
      <c r="D67" s="24"/>
      <c r="E67" s="24"/>
      <c r="F67" s="27">
        <f aca="true" t="shared" si="1" ref="F67:K67">+F70+F78</f>
        <v>9968</v>
      </c>
      <c r="G67" s="28">
        <f t="shared" si="1"/>
        <v>178667.3</v>
      </c>
      <c r="H67" s="24">
        <f t="shared" si="1"/>
        <v>167172.7</v>
      </c>
      <c r="I67" s="31">
        <f t="shared" si="1"/>
        <v>557174</v>
      </c>
      <c r="J67" s="24">
        <f t="shared" si="1"/>
        <v>11279540.3</v>
      </c>
      <c r="K67" s="28">
        <f t="shared" si="1"/>
        <v>10622950.900000002</v>
      </c>
      <c r="Q67" s="8"/>
      <c r="R67" s="9"/>
      <c r="S67" s="8"/>
      <c r="T67" s="8"/>
      <c r="U67" s="9"/>
      <c r="V67" s="8"/>
      <c r="W67" s="8"/>
    </row>
    <row r="68" spans="1:23" s="7" customFormat="1" ht="21.75" customHeight="1">
      <c r="A68" s="6"/>
      <c r="B68" s="14" t="s">
        <v>13</v>
      </c>
      <c r="C68" s="27"/>
      <c r="D68" s="24"/>
      <c r="E68" s="24"/>
      <c r="F68" s="27"/>
      <c r="G68" s="28"/>
      <c r="H68" s="24"/>
      <c r="I68" s="31"/>
      <c r="J68" s="24"/>
      <c r="K68" s="28"/>
      <c r="Q68" s="8"/>
      <c r="R68" s="9"/>
      <c r="S68" s="8"/>
      <c r="T68" s="8"/>
      <c r="U68" s="9"/>
      <c r="V68" s="8"/>
      <c r="W68" s="8"/>
    </row>
    <row r="69" spans="1:23" s="7" customFormat="1" ht="6" customHeight="1">
      <c r="A69" s="6"/>
      <c r="B69" s="14"/>
      <c r="C69" s="27"/>
      <c r="D69" s="24"/>
      <c r="E69" s="24"/>
      <c r="F69" s="27"/>
      <c r="G69" s="28"/>
      <c r="H69" s="24"/>
      <c r="I69" s="31"/>
      <c r="J69" s="24"/>
      <c r="K69" s="28"/>
      <c r="Q69" s="8"/>
      <c r="R69" s="9"/>
      <c r="S69" s="8"/>
      <c r="T69" s="8"/>
      <c r="U69" s="9"/>
      <c r="V69" s="8"/>
      <c r="W69" s="8"/>
    </row>
    <row r="70" spans="1:23" s="7" customFormat="1" ht="12.75">
      <c r="A70" s="6"/>
      <c r="B70" s="14" t="s">
        <v>14</v>
      </c>
      <c r="C70" s="27"/>
      <c r="D70" s="24"/>
      <c r="E70" s="24"/>
      <c r="F70" s="27">
        <f aca="true" t="shared" si="2" ref="F70:K70">SUM(F71:F76)</f>
        <v>3682</v>
      </c>
      <c r="G70" s="28">
        <f t="shared" si="2"/>
        <v>66453.3</v>
      </c>
      <c r="H70" s="24">
        <f t="shared" si="2"/>
        <v>60401.5</v>
      </c>
      <c r="I70" s="31">
        <f t="shared" si="2"/>
        <v>178021</v>
      </c>
      <c r="J70" s="24">
        <f t="shared" si="2"/>
        <v>3401423.2</v>
      </c>
      <c r="K70" s="28">
        <f t="shared" si="2"/>
        <v>3239360.2</v>
      </c>
      <c r="Q70" s="8"/>
      <c r="R70" s="9"/>
      <c r="S70" s="8"/>
      <c r="T70" s="8"/>
      <c r="U70" s="9"/>
      <c r="V70" s="8"/>
      <c r="W70" s="8"/>
    </row>
    <row r="71" spans="1:20" s="7" customFormat="1" ht="12.75">
      <c r="A71" s="6"/>
      <c r="B71" s="16" t="s">
        <v>15</v>
      </c>
      <c r="C71" s="26"/>
      <c r="D71" s="38"/>
      <c r="E71" s="38"/>
      <c r="F71" s="26">
        <v>3</v>
      </c>
      <c r="G71" s="93">
        <v>54.6</v>
      </c>
      <c r="H71" s="93">
        <v>51.6</v>
      </c>
      <c r="I71" s="13">
        <f aca="true" t="shared" si="3" ref="I71:K76">+C16+F16+I16+F71</f>
        <v>275</v>
      </c>
      <c r="J71" s="25">
        <f t="shared" si="3"/>
        <v>12425.7</v>
      </c>
      <c r="K71" s="30">
        <f t="shared" si="3"/>
        <v>12225.8</v>
      </c>
      <c r="Q71" s="8"/>
      <c r="R71" s="9"/>
      <c r="S71" s="8"/>
      <c r="T71" s="8"/>
    </row>
    <row r="72" spans="1:19" ht="12.75">
      <c r="A72" s="3"/>
      <c r="B72" s="16" t="s">
        <v>16</v>
      </c>
      <c r="C72" s="26"/>
      <c r="D72" s="38"/>
      <c r="E72" s="38"/>
      <c r="F72" s="26">
        <v>929</v>
      </c>
      <c r="G72" s="93">
        <v>16708.4</v>
      </c>
      <c r="H72" s="93">
        <v>15004</v>
      </c>
      <c r="I72" s="13">
        <f t="shared" si="3"/>
        <v>36243</v>
      </c>
      <c r="J72" s="25">
        <f t="shared" si="3"/>
        <v>734608.6</v>
      </c>
      <c r="K72" s="30">
        <f t="shared" si="3"/>
        <v>694645.3</v>
      </c>
      <c r="S72" s="1"/>
    </row>
    <row r="73" spans="1:20" s="7" customFormat="1" ht="12.75">
      <c r="A73" s="6"/>
      <c r="B73" s="16" t="s">
        <v>17</v>
      </c>
      <c r="C73" s="26"/>
      <c r="D73" s="38"/>
      <c r="E73" s="38"/>
      <c r="F73" s="26">
        <v>1089</v>
      </c>
      <c r="G73" s="93">
        <v>19651.8</v>
      </c>
      <c r="H73" s="93">
        <v>17991.3</v>
      </c>
      <c r="I73" s="13">
        <f t="shared" si="3"/>
        <v>37701</v>
      </c>
      <c r="J73" s="25">
        <f t="shared" si="3"/>
        <v>692530.4000000001</v>
      </c>
      <c r="K73" s="30">
        <f t="shared" si="3"/>
        <v>659867</v>
      </c>
      <c r="Q73" s="8"/>
      <c r="R73" s="9"/>
      <c r="S73" s="8"/>
      <c r="T73" s="8"/>
    </row>
    <row r="74" spans="1:20" ht="12.75">
      <c r="A74" s="3"/>
      <c r="B74" s="16" t="s">
        <v>18</v>
      </c>
      <c r="C74" s="26"/>
      <c r="D74" s="38"/>
      <c r="E74" s="38"/>
      <c r="F74" s="26">
        <v>762</v>
      </c>
      <c r="G74" s="93">
        <v>13737.4</v>
      </c>
      <c r="H74" s="93">
        <v>13148</v>
      </c>
      <c r="I74" s="13">
        <f t="shared" si="3"/>
        <v>42290</v>
      </c>
      <c r="J74" s="25">
        <f t="shared" si="3"/>
        <v>747867.5</v>
      </c>
      <c r="K74" s="30">
        <f t="shared" si="3"/>
        <v>713397.8</v>
      </c>
      <c r="Q74" s="2"/>
      <c r="R74" s="1"/>
      <c r="S74" s="2"/>
      <c r="T74" s="2"/>
    </row>
    <row r="75" spans="1:20" ht="12.75">
      <c r="A75" s="3"/>
      <c r="B75" s="16" t="s">
        <v>19</v>
      </c>
      <c r="C75" s="26"/>
      <c r="D75" s="38"/>
      <c r="E75" s="38"/>
      <c r="F75" s="26">
        <v>834</v>
      </c>
      <c r="G75" s="93">
        <v>15130.7</v>
      </c>
      <c r="H75" s="93">
        <v>13101.3</v>
      </c>
      <c r="I75" s="13">
        <f t="shared" si="3"/>
        <v>28553</v>
      </c>
      <c r="J75" s="25">
        <f t="shared" si="3"/>
        <v>507628.9</v>
      </c>
      <c r="K75" s="30">
        <f t="shared" si="3"/>
        <v>469424</v>
      </c>
      <c r="Q75" s="2"/>
      <c r="R75" s="1"/>
      <c r="S75" s="2"/>
      <c r="T75" s="2"/>
    </row>
    <row r="76" spans="1:11" s="22" customFormat="1" ht="12.75">
      <c r="A76" s="3"/>
      <c r="B76" s="16" t="s">
        <v>20</v>
      </c>
      <c r="C76" s="29"/>
      <c r="D76" s="25"/>
      <c r="E76" s="25"/>
      <c r="F76" s="26">
        <v>65</v>
      </c>
      <c r="G76" s="93">
        <v>1170.4</v>
      </c>
      <c r="H76" s="93">
        <v>1105.3</v>
      </c>
      <c r="I76" s="13">
        <f t="shared" si="3"/>
        <v>32959</v>
      </c>
      <c r="J76" s="25">
        <f t="shared" si="3"/>
        <v>706362.1</v>
      </c>
      <c r="K76" s="30">
        <f t="shared" si="3"/>
        <v>689800.3</v>
      </c>
    </row>
    <row r="77" spans="1:20" s="7" customFormat="1" ht="6.75" customHeight="1">
      <c r="A77" s="6"/>
      <c r="B77" s="15"/>
      <c r="C77" s="29"/>
      <c r="D77" s="25"/>
      <c r="E77" s="25"/>
      <c r="F77" s="29"/>
      <c r="G77" s="30"/>
      <c r="H77" s="25"/>
      <c r="I77" s="13"/>
      <c r="J77" s="25"/>
      <c r="K77" s="30"/>
      <c r="Q77" s="8"/>
      <c r="R77" s="9"/>
      <c r="S77" s="8"/>
      <c r="T77" s="8"/>
    </row>
    <row r="78" spans="1:11" s="7" customFormat="1" ht="12.75">
      <c r="A78" s="6"/>
      <c r="B78" s="14" t="s">
        <v>21</v>
      </c>
      <c r="C78" s="27"/>
      <c r="D78" s="24"/>
      <c r="E78" s="24"/>
      <c r="F78" s="27">
        <f aca="true" t="shared" si="4" ref="F78:K78">SUM(F79:F109)</f>
        <v>6286</v>
      </c>
      <c r="G78" s="28">
        <f t="shared" si="4"/>
        <v>112214</v>
      </c>
      <c r="H78" s="24">
        <f t="shared" si="4"/>
        <v>106771.20000000001</v>
      </c>
      <c r="I78" s="31">
        <f t="shared" si="4"/>
        <v>379153</v>
      </c>
      <c r="J78" s="24">
        <f t="shared" si="4"/>
        <v>7878117.100000001</v>
      </c>
      <c r="K78" s="28">
        <f t="shared" si="4"/>
        <v>7383590.700000001</v>
      </c>
    </row>
    <row r="79" spans="1:20" ht="12.75">
      <c r="A79" s="3"/>
      <c r="B79" s="16" t="s">
        <v>22</v>
      </c>
      <c r="C79" s="26"/>
      <c r="D79" s="38"/>
      <c r="E79" s="38"/>
      <c r="F79" s="26">
        <v>165</v>
      </c>
      <c r="G79" s="93">
        <v>2977.4</v>
      </c>
      <c r="H79" s="93">
        <v>2824.5</v>
      </c>
      <c r="I79" s="13">
        <f>+C24+F24+I24+F79</f>
        <v>8586</v>
      </c>
      <c r="J79" s="25">
        <f>+D24+G24+J24+G79</f>
        <v>151985</v>
      </c>
      <c r="K79" s="30">
        <f>+E24+H24+K24+H79</f>
        <v>146743.1</v>
      </c>
      <c r="Q79" s="2"/>
      <c r="R79" s="1"/>
      <c r="S79" s="2"/>
      <c r="T79" s="2"/>
    </row>
    <row r="80" spans="1:20" ht="12.75">
      <c r="A80" s="3"/>
      <c r="B80" s="16" t="s">
        <v>23</v>
      </c>
      <c r="C80" s="26"/>
      <c r="D80" s="38"/>
      <c r="E80" s="38"/>
      <c r="F80" s="26">
        <v>139</v>
      </c>
      <c r="G80" s="93">
        <v>2487.4</v>
      </c>
      <c r="H80" s="93">
        <v>2365.3</v>
      </c>
      <c r="I80" s="13">
        <f aca="true" t="shared" si="5" ref="I80:I109">+C25+F25+I25+F80</f>
        <v>8007</v>
      </c>
      <c r="J80" s="25">
        <f aca="true" t="shared" si="6" ref="J80:J109">+D25+G25+J25+G80</f>
        <v>222934.09999999998</v>
      </c>
      <c r="K80" s="30">
        <f aca="true" t="shared" si="7" ref="K80:K109">+E25+H25+K25+H80</f>
        <v>212736.3</v>
      </c>
      <c r="Q80" s="2"/>
      <c r="R80" s="1"/>
      <c r="S80" s="2"/>
      <c r="T80" s="2"/>
    </row>
    <row r="81" spans="1:20" ht="12.75">
      <c r="A81" s="3"/>
      <c r="B81" s="16" t="s">
        <v>24</v>
      </c>
      <c r="C81" s="26"/>
      <c r="D81" s="38"/>
      <c r="E81" s="38"/>
      <c r="F81" s="26">
        <v>160</v>
      </c>
      <c r="G81" s="93">
        <v>2821</v>
      </c>
      <c r="H81" s="93">
        <v>2613.8</v>
      </c>
      <c r="I81" s="13">
        <f t="shared" si="5"/>
        <v>10066</v>
      </c>
      <c r="J81" s="25">
        <f t="shared" si="6"/>
        <v>208690.40000000002</v>
      </c>
      <c r="K81" s="30">
        <f t="shared" si="7"/>
        <v>178922.09999999998</v>
      </c>
      <c r="Q81" s="2"/>
      <c r="R81" s="1"/>
      <c r="S81" s="2"/>
      <c r="T81" s="2"/>
    </row>
    <row r="82" spans="1:20" ht="12.75">
      <c r="A82" s="3"/>
      <c r="B82" s="16" t="s">
        <v>25</v>
      </c>
      <c r="C82" s="26"/>
      <c r="D82" s="38"/>
      <c r="E82" s="38"/>
      <c r="F82" s="26">
        <v>101</v>
      </c>
      <c r="G82" s="93">
        <v>1800.4</v>
      </c>
      <c r="H82" s="93">
        <v>1710.7</v>
      </c>
      <c r="I82" s="13">
        <f t="shared" si="5"/>
        <v>7233</v>
      </c>
      <c r="J82" s="25">
        <f t="shared" si="6"/>
        <v>142440.8</v>
      </c>
      <c r="K82" s="30">
        <f t="shared" si="7"/>
        <v>133348.5</v>
      </c>
      <c r="Q82" s="2"/>
      <c r="R82" s="1"/>
      <c r="S82" s="2"/>
      <c r="T82" s="2"/>
    </row>
    <row r="83" spans="1:20" ht="12.75">
      <c r="A83" s="3"/>
      <c r="B83" s="16" t="s">
        <v>26</v>
      </c>
      <c r="C83" s="26"/>
      <c r="D83" s="38"/>
      <c r="E83" s="38"/>
      <c r="F83" s="26">
        <v>228</v>
      </c>
      <c r="G83" s="93">
        <v>4115.6</v>
      </c>
      <c r="H83" s="93">
        <v>4008.6</v>
      </c>
      <c r="I83" s="13">
        <f t="shared" si="5"/>
        <v>11857</v>
      </c>
      <c r="J83" s="25">
        <f t="shared" si="6"/>
        <v>211867.2</v>
      </c>
      <c r="K83" s="30">
        <f t="shared" si="7"/>
        <v>204464.1</v>
      </c>
      <c r="Q83" s="2"/>
      <c r="R83" s="1"/>
      <c r="S83" s="2"/>
      <c r="T83" s="2"/>
    </row>
    <row r="84" spans="1:20" ht="12.75">
      <c r="A84" s="3"/>
      <c r="B84" s="16" t="s">
        <v>27</v>
      </c>
      <c r="C84" s="26"/>
      <c r="D84" s="38"/>
      <c r="E84" s="38"/>
      <c r="F84" s="26">
        <v>119</v>
      </c>
      <c r="G84" s="93">
        <v>2140.2</v>
      </c>
      <c r="H84" s="93">
        <v>1926.5</v>
      </c>
      <c r="I84" s="13">
        <f t="shared" si="5"/>
        <v>4671</v>
      </c>
      <c r="J84" s="25">
        <f t="shared" si="6"/>
        <v>108384.4</v>
      </c>
      <c r="K84" s="30">
        <f t="shared" si="7"/>
        <v>99378.6</v>
      </c>
      <c r="Q84" s="2"/>
      <c r="R84" s="1"/>
      <c r="S84" s="2"/>
      <c r="T84" s="2"/>
    </row>
    <row r="85" spans="1:20" ht="12.75">
      <c r="A85" s="3"/>
      <c r="B85" s="16" t="s">
        <v>28</v>
      </c>
      <c r="C85" s="26"/>
      <c r="D85" s="38"/>
      <c r="E85" s="38"/>
      <c r="F85" s="26">
        <v>186</v>
      </c>
      <c r="G85" s="93">
        <v>3351.6</v>
      </c>
      <c r="H85" s="93">
        <v>3252.4</v>
      </c>
      <c r="I85" s="13">
        <f t="shared" si="5"/>
        <v>11060</v>
      </c>
      <c r="J85" s="25">
        <f t="shared" si="6"/>
        <v>285801</v>
      </c>
      <c r="K85" s="30">
        <f t="shared" si="7"/>
        <v>258451.69999999998</v>
      </c>
      <c r="Q85" s="2"/>
      <c r="R85" s="1"/>
      <c r="S85" s="2"/>
      <c r="T85" s="2"/>
    </row>
    <row r="86" spans="1:20" ht="12.75">
      <c r="A86" s="3"/>
      <c r="B86" s="16" t="s">
        <v>29</v>
      </c>
      <c r="C86" s="26"/>
      <c r="D86" s="38"/>
      <c r="E86" s="38"/>
      <c r="F86" s="26">
        <v>273</v>
      </c>
      <c r="G86" s="93">
        <v>4843</v>
      </c>
      <c r="H86" s="93">
        <v>4464.9</v>
      </c>
      <c r="I86" s="13">
        <f t="shared" si="5"/>
        <v>14257</v>
      </c>
      <c r="J86" s="25">
        <f t="shared" si="6"/>
        <v>245602.2</v>
      </c>
      <c r="K86" s="30">
        <f t="shared" si="7"/>
        <v>234788.6</v>
      </c>
      <c r="Q86" s="2"/>
      <c r="R86" s="1"/>
      <c r="S86" s="2"/>
      <c r="T86" s="2"/>
    </row>
    <row r="87" spans="1:20" ht="12.75">
      <c r="A87" s="3"/>
      <c r="B87" s="16" t="s">
        <v>30</v>
      </c>
      <c r="C87" s="26"/>
      <c r="D87" s="38"/>
      <c r="E87" s="38"/>
      <c r="F87" s="26">
        <v>227</v>
      </c>
      <c r="G87" s="93">
        <v>4059.6</v>
      </c>
      <c r="H87" s="93">
        <v>3623.9</v>
      </c>
      <c r="I87" s="13">
        <f t="shared" si="5"/>
        <v>12403</v>
      </c>
      <c r="J87" s="25">
        <f t="shared" si="6"/>
        <v>216230.6</v>
      </c>
      <c r="K87" s="30">
        <f t="shared" si="7"/>
        <v>204428.49999999997</v>
      </c>
      <c r="Q87" s="2"/>
      <c r="R87" s="1"/>
      <c r="S87" s="2"/>
      <c r="T87" s="2"/>
    </row>
    <row r="88" spans="1:20" ht="12.75">
      <c r="A88" s="3"/>
      <c r="B88" s="16" t="s">
        <v>31</v>
      </c>
      <c r="C88" s="26"/>
      <c r="D88" s="38"/>
      <c r="E88" s="38"/>
      <c r="F88" s="26">
        <v>185</v>
      </c>
      <c r="G88" s="93">
        <v>3346</v>
      </c>
      <c r="H88" s="93">
        <v>3241.7</v>
      </c>
      <c r="I88" s="13">
        <f t="shared" si="5"/>
        <v>14714</v>
      </c>
      <c r="J88" s="25">
        <f t="shared" si="6"/>
        <v>269098.1</v>
      </c>
      <c r="K88" s="30">
        <f t="shared" si="7"/>
        <v>261690.1</v>
      </c>
      <c r="Q88" s="2"/>
      <c r="R88" s="1"/>
      <c r="S88" s="2"/>
      <c r="T88" s="2"/>
    </row>
    <row r="89" spans="1:20" ht="12.75">
      <c r="A89" s="3"/>
      <c r="B89" s="16" t="s">
        <v>32</v>
      </c>
      <c r="C89" s="26"/>
      <c r="D89" s="38"/>
      <c r="E89" s="38"/>
      <c r="F89" s="26">
        <v>258</v>
      </c>
      <c r="G89" s="93">
        <v>4511.8</v>
      </c>
      <c r="H89" s="93">
        <v>4264.7</v>
      </c>
      <c r="I89" s="13">
        <f t="shared" si="5"/>
        <v>14844</v>
      </c>
      <c r="J89" s="25">
        <f t="shared" si="6"/>
        <v>305594.39999999997</v>
      </c>
      <c r="K89" s="30">
        <f t="shared" si="7"/>
        <v>289498.60000000003</v>
      </c>
      <c r="Q89" s="2"/>
      <c r="R89" s="1"/>
      <c r="S89" s="2"/>
      <c r="T89" s="2"/>
    </row>
    <row r="90" spans="1:20" ht="12.75">
      <c r="A90" s="3"/>
      <c r="B90" s="16" t="s">
        <v>33</v>
      </c>
      <c r="C90" s="26"/>
      <c r="D90" s="38"/>
      <c r="E90" s="38"/>
      <c r="F90" s="26">
        <v>170</v>
      </c>
      <c r="G90" s="93">
        <v>3029.8</v>
      </c>
      <c r="H90" s="93">
        <v>2972.9</v>
      </c>
      <c r="I90" s="13">
        <f t="shared" si="5"/>
        <v>16650</v>
      </c>
      <c r="J90" s="25">
        <f t="shared" si="6"/>
        <v>302135.10000000003</v>
      </c>
      <c r="K90" s="30">
        <f t="shared" si="7"/>
        <v>290439</v>
      </c>
      <c r="Q90" s="2"/>
      <c r="R90" s="1"/>
      <c r="S90" s="2"/>
      <c r="T90" s="2"/>
    </row>
    <row r="91" spans="1:20" ht="12.75">
      <c r="A91" s="3"/>
      <c r="B91" s="16" t="s">
        <v>34</v>
      </c>
      <c r="C91" s="26"/>
      <c r="D91" s="38"/>
      <c r="E91" s="38"/>
      <c r="F91" s="26">
        <v>260</v>
      </c>
      <c r="G91" s="93">
        <v>4706.8</v>
      </c>
      <c r="H91" s="93">
        <v>4496.8</v>
      </c>
      <c r="I91" s="13">
        <f t="shared" si="5"/>
        <v>14771</v>
      </c>
      <c r="J91" s="25">
        <f t="shared" si="6"/>
        <v>285761.2</v>
      </c>
      <c r="K91" s="30">
        <f t="shared" si="7"/>
        <v>276341.5</v>
      </c>
      <c r="Q91" s="2"/>
      <c r="R91" s="1"/>
      <c r="S91" s="2"/>
      <c r="T91" s="2"/>
    </row>
    <row r="92" spans="1:20" ht="12.75">
      <c r="A92" s="3"/>
      <c r="B92" s="16" t="s">
        <v>35</v>
      </c>
      <c r="C92" s="26"/>
      <c r="D92" s="38"/>
      <c r="E92" s="38"/>
      <c r="F92" s="26">
        <v>491</v>
      </c>
      <c r="G92" s="93">
        <v>8820.8</v>
      </c>
      <c r="H92" s="93">
        <v>8492.8</v>
      </c>
      <c r="I92" s="13">
        <f t="shared" si="5"/>
        <v>19770</v>
      </c>
      <c r="J92" s="25">
        <f t="shared" si="6"/>
        <v>380514.10000000003</v>
      </c>
      <c r="K92" s="30">
        <f t="shared" si="7"/>
        <v>365450.10000000003</v>
      </c>
      <c r="Q92" s="2"/>
      <c r="R92" s="1"/>
      <c r="S92" s="2"/>
      <c r="T92" s="2"/>
    </row>
    <row r="93" spans="1:20" ht="12.75">
      <c r="A93" s="3"/>
      <c r="B93" s="16" t="s">
        <v>36</v>
      </c>
      <c r="C93" s="26"/>
      <c r="D93" s="38"/>
      <c r="E93" s="38"/>
      <c r="F93" s="26">
        <v>238</v>
      </c>
      <c r="G93" s="93">
        <v>4259.4</v>
      </c>
      <c r="H93" s="93">
        <v>3916.6</v>
      </c>
      <c r="I93" s="13">
        <f t="shared" si="5"/>
        <v>18389</v>
      </c>
      <c r="J93" s="25">
        <f t="shared" si="6"/>
        <v>382839</v>
      </c>
      <c r="K93" s="30">
        <f t="shared" si="7"/>
        <v>363845.69999999995</v>
      </c>
      <c r="Q93" s="2"/>
      <c r="R93" s="1"/>
      <c r="S93" s="2"/>
      <c r="T93" s="2"/>
    </row>
    <row r="94" spans="1:20" ht="12.75">
      <c r="A94" s="3"/>
      <c r="B94" s="16" t="s">
        <v>37</v>
      </c>
      <c r="C94" s="26"/>
      <c r="D94" s="38"/>
      <c r="E94" s="38"/>
      <c r="F94" s="26">
        <v>148</v>
      </c>
      <c r="G94" s="93">
        <v>2660</v>
      </c>
      <c r="H94" s="93">
        <v>2572.9</v>
      </c>
      <c r="I94" s="13">
        <f t="shared" si="5"/>
        <v>10238</v>
      </c>
      <c r="J94" s="25">
        <f t="shared" si="6"/>
        <v>201332.9</v>
      </c>
      <c r="K94" s="30">
        <f t="shared" si="7"/>
        <v>194488.49999999997</v>
      </c>
      <c r="Q94" s="2"/>
      <c r="R94" s="1"/>
      <c r="S94" s="2"/>
      <c r="T94" s="2"/>
    </row>
    <row r="95" spans="1:20" ht="12.75">
      <c r="A95" s="3"/>
      <c r="B95" s="16" t="s">
        <v>38</v>
      </c>
      <c r="C95" s="26"/>
      <c r="D95" s="38"/>
      <c r="E95" s="38"/>
      <c r="F95" s="26">
        <v>349</v>
      </c>
      <c r="G95" s="93">
        <v>6113.4</v>
      </c>
      <c r="H95" s="93">
        <v>5696.7</v>
      </c>
      <c r="I95" s="13">
        <f t="shared" si="5"/>
        <v>8030</v>
      </c>
      <c r="J95" s="25">
        <f t="shared" si="6"/>
        <v>161770.4</v>
      </c>
      <c r="K95" s="30">
        <f t="shared" si="7"/>
        <v>155909</v>
      </c>
      <c r="Q95" s="2"/>
      <c r="R95" s="1"/>
      <c r="S95" s="2"/>
      <c r="T95" s="2"/>
    </row>
    <row r="96" spans="1:20" ht="12.75">
      <c r="A96" s="3"/>
      <c r="B96" s="16" t="s">
        <v>39</v>
      </c>
      <c r="C96" s="26"/>
      <c r="D96" s="38"/>
      <c r="E96" s="38"/>
      <c r="F96" s="26">
        <v>160</v>
      </c>
      <c r="G96" s="93">
        <v>2853.2</v>
      </c>
      <c r="H96" s="93">
        <v>2757</v>
      </c>
      <c r="I96" s="13">
        <f t="shared" si="5"/>
        <v>9256</v>
      </c>
      <c r="J96" s="25">
        <f t="shared" si="6"/>
        <v>179499.2</v>
      </c>
      <c r="K96" s="30">
        <f t="shared" si="7"/>
        <v>174344.90000000002</v>
      </c>
      <c r="Q96" s="2"/>
      <c r="R96" s="1"/>
      <c r="S96" s="2"/>
      <c r="T96" s="2"/>
    </row>
    <row r="97" spans="1:20" ht="12.75">
      <c r="A97" s="3"/>
      <c r="B97" s="16" t="s">
        <v>40</v>
      </c>
      <c r="C97" s="26"/>
      <c r="D97" s="38"/>
      <c r="E97" s="38"/>
      <c r="F97" s="26">
        <v>312</v>
      </c>
      <c r="G97" s="93">
        <v>5665.8</v>
      </c>
      <c r="H97" s="93">
        <v>5591.6</v>
      </c>
      <c r="I97" s="13">
        <f t="shared" si="5"/>
        <v>16266</v>
      </c>
      <c r="J97" s="25">
        <f t="shared" si="6"/>
        <v>299895.39999999997</v>
      </c>
      <c r="K97" s="30">
        <f t="shared" si="7"/>
        <v>296388.3</v>
      </c>
      <c r="Q97" s="2"/>
      <c r="R97" s="1"/>
      <c r="S97" s="2"/>
      <c r="T97" s="2"/>
    </row>
    <row r="98" spans="1:20" ht="12.75">
      <c r="A98" s="3"/>
      <c r="B98" s="16" t="s">
        <v>41</v>
      </c>
      <c r="C98" s="26"/>
      <c r="D98" s="38"/>
      <c r="E98" s="38"/>
      <c r="F98" s="26">
        <v>190</v>
      </c>
      <c r="G98" s="93">
        <v>3356.4</v>
      </c>
      <c r="H98" s="93">
        <v>3288.4</v>
      </c>
      <c r="I98" s="13">
        <f t="shared" si="5"/>
        <v>12749</v>
      </c>
      <c r="J98" s="25">
        <f t="shared" si="6"/>
        <v>282607.2</v>
      </c>
      <c r="K98" s="30">
        <f t="shared" si="7"/>
        <v>276223.00000000006</v>
      </c>
      <c r="Q98" s="2"/>
      <c r="R98" s="1"/>
      <c r="S98" s="2"/>
      <c r="T98" s="2"/>
    </row>
    <row r="99" spans="1:20" ht="12.75">
      <c r="A99" s="3"/>
      <c r="B99" s="16" t="s">
        <v>42</v>
      </c>
      <c r="C99" s="26"/>
      <c r="D99" s="38"/>
      <c r="E99" s="38"/>
      <c r="F99" s="26">
        <v>122</v>
      </c>
      <c r="G99" s="93">
        <v>2199.4</v>
      </c>
      <c r="H99" s="93">
        <v>2136.6</v>
      </c>
      <c r="I99" s="13">
        <f t="shared" si="5"/>
        <v>8146</v>
      </c>
      <c r="J99" s="25">
        <f t="shared" si="6"/>
        <v>148587.9</v>
      </c>
      <c r="K99" s="30">
        <f t="shared" si="7"/>
        <v>144204.9</v>
      </c>
      <c r="Q99" s="2"/>
      <c r="R99" s="1"/>
      <c r="S99" s="2"/>
      <c r="T99" s="2"/>
    </row>
    <row r="100" spans="1:20" ht="12.75">
      <c r="A100" s="3"/>
      <c r="B100" s="16" t="s">
        <v>43</v>
      </c>
      <c r="C100" s="26"/>
      <c r="D100" s="38"/>
      <c r="E100" s="38"/>
      <c r="F100" s="26">
        <v>96</v>
      </c>
      <c r="G100" s="93">
        <v>1726.2</v>
      </c>
      <c r="H100" s="93">
        <v>1615.2</v>
      </c>
      <c r="I100" s="13">
        <f t="shared" si="5"/>
        <v>13581</v>
      </c>
      <c r="J100" s="25">
        <f t="shared" si="6"/>
        <v>278771</v>
      </c>
      <c r="K100" s="30">
        <f t="shared" si="7"/>
        <v>221417.1</v>
      </c>
      <c r="Q100" s="2"/>
      <c r="R100" s="1"/>
      <c r="S100" s="2"/>
      <c r="T100" s="2"/>
    </row>
    <row r="101" spans="1:20" ht="12.75">
      <c r="A101" s="3"/>
      <c r="B101" s="16" t="s">
        <v>44</v>
      </c>
      <c r="C101" s="26"/>
      <c r="D101" s="38"/>
      <c r="E101" s="38"/>
      <c r="F101" s="26">
        <v>173</v>
      </c>
      <c r="G101" s="93">
        <v>3114.6</v>
      </c>
      <c r="H101" s="93">
        <v>2920</v>
      </c>
      <c r="I101" s="13">
        <f t="shared" si="5"/>
        <v>12930</v>
      </c>
      <c r="J101" s="25">
        <f t="shared" si="6"/>
        <v>225150.9</v>
      </c>
      <c r="K101" s="30">
        <f t="shared" si="7"/>
        <v>215574.2</v>
      </c>
      <c r="Q101" s="2"/>
      <c r="R101" s="1"/>
      <c r="S101" s="2"/>
      <c r="T101" s="2"/>
    </row>
    <row r="102" spans="1:20" ht="12.75">
      <c r="A102" s="3"/>
      <c r="B102" s="16" t="s">
        <v>45</v>
      </c>
      <c r="C102" s="26"/>
      <c r="D102" s="38"/>
      <c r="E102" s="38"/>
      <c r="F102" s="26">
        <v>181</v>
      </c>
      <c r="G102" s="93">
        <v>3180</v>
      </c>
      <c r="H102" s="93">
        <v>3071.1</v>
      </c>
      <c r="I102" s="13">
        <f t="shared" si="5"/>
        <v>12095</v>
      </c>
      <c r="J102" s="25">
        <f t="shared" si="6"/>
        <v>251491.1</v>
      </c>
      <c r="K102" s="30">
        <f t="shared" si="7"/>
        <v>240094.7</v>
      </c>
      <c r="Q102" s="2"/>
      <c r="R102" s="1"/>
      <c r="S102" s="2"/>
      <c r="T102" s="2"/>
    </row>
    <row r="103" spans="1:20" ht="12.75">
      <c r="A103" s="3"/>
      <c r="B103" s="16" t="s">
        <v>46</v>
      </c>
      <c r="C103" s="26"/>
      <c r="D103" s="38"/>
      <c r="E103" s="38"/>
      <c r="F103" s="26">
        <v>162</v>
      </c>
      <c r="G103" s="93">
        <v>2863.2</v>
      </c>
      <c r="H103" s="93">
        <v>2668.4</v>
      </c>
      <c r="I103" s="13">
        <f t="shared" si="5"/>
        <v>10364</v>
      </c>
      <c r="J103" s="25">
        <f t="shared" si="6"/>
        <v>215996.7</v>
      </c>
      <c r="K103" s="30">
        <f t="shared" si="7"/>
        <v>207617.9</v>
      </c>
      <c r="Q103" s="2"/>
      <c r="R103" s="1"/>
      <c r="S103" s="2"/>
      <c r="T103" s="2"/>
    </row>
    <row r="104" spans="1:20" ht="12.75">
      <c r="A104" s="3"/>
      <c r="B104" s="16" t="s">
        <v>47</v>
      </c>
      <c r="C104" s="26"/>
      <c r="D104" s="38"/>
      <c r="E104" s="38"/>
      <c r="F104" s="26">
        <v>106</v>
      </c>
      <c r="G104" s="93">
        <v>1907.8</v>
      </c>
      <c r="H104" s="93">
        <v>1866.4</v>
      </c>
      <c r="I104" s="13">
        <f t="shared" si="5"/>
        <v>19146</v>
      </c>
      <c r="J104" s="25">
        <f t="shared" si="6"/>
        <v>636530.5</v>
      </c>
      <c r="K104" s="30">
        <f t="shared" si="7"/>
        <v>519513.00000000006</v>
      </c>
      <c r="Q104" s="2"/>
      <c r="R104" s="1"/>
      <c r="S104" s="2"/>
      <c r="T104" s="2"/>
    </row>
    <row r="105" spans="1:20" ht="12.75">
      <c r="A105" s="3"/>
      <c r="B105" s="16" t="s">
        <v>48</v>
      </c>
      <c r="C105" s="26"/>
      <c r="D105" s="38"/>
      <c r="E105" s="38"/>
      <c r="F105" s="26">
        <v>330</v>
      </c>
      <c r="G105" s="93">
        <v>5904</v>
      </c>
      <c r="H105" s="93">
        <v>5466.6</v>
      </c>
      <c r="I105" s="13">
        <f t="shared" si="5"/>
        <v>16165</v>
      </c>
      <c r="J105" s="25">
        <f t="shared" si="6"/>
        <v>327201.8</v>
      </c>
      <c r="K105" s="30">
        <f t="shared" si="7"/>
        <v>297754.9</v>
      </c>
      <c r="Q105" s="2"/>
      <c r="R105" s="1"/>
      <c r="S105" s="2"/>
      <c r="T105" s="2"/>
    </row>
    <row r="106" spans="1:20" ht="12.75">
      <c r="A106" s="3"/>
      <c r="B106" s="16" t="s">
        <v>49</v>
      </c>
      <c r="C106" s="26"/>
      <c r="D106" s="38"/>
      <c r="E106" s="38"/>
      <c r="F106" s="26">
        <v>74</v>
      </c>
      <c r="G106" s="93">
        <v>1309</v>
      </c>
      <c r="H106" s="93">
        <v>1258.9</v>
      </c>
      <c r="I106" s="13">
        <f t="shared" si="5"/>
        <v>6021</v>
      </c>
      <c r="J106" s="25">
        <f t="shared" si="6"/>
        <v>112668.5</v>
      </c>
      <c r="K106" s="30">
        <f t="shared" si="7"/>
        <v>109676.1</v>
      </c>
      <c r="Q106" s="2"/>
      <c r="R106" s="1"/>
      <c r="S106" s="2"/>
      <c r="T106" s="2"/>
    </row>
    <row r="107" spans="1:20" ht="12.75">
      <c r="A107" s="3"/>
      <c r="B107" s="16" t="s">
        <v>50</v>
      </c>
      <c r="C107" s="26"/>
      <c r="D107" s="38"/>
      <c r="E107" s="38"/>
      <c r="F107" s="26">
        <v>333</v>
      </c>
      <c r="G107" s="93">
        <v>5800.4</v>
      </c>
      <c r="H107" s="93">
        <v>5606.1</v>
      </c>
      <c r="I107" s="13">
        <f t="shared" si="5"/>
        <v>19134</v>
      </c>
      <c r="J107" s="25">
        <f t="shared" si="6"/>
        <v>478804.30000000005</v>
      </c>
      <c r="K107" s="30">
        <f t="shared" si="7"/>
        <v>463304.19999999995</v>
      </c>
      <c r="Q107" s="2"/>
      <c r="R107" s="1"/>
      <c r="S107" s="2"/>
      <c r="T107" s="2"/>
    </row>
    <row r="108" spans="1:20" ht="12.75">
      <c r="A108" s="3"/>
      <c r="B108" s="16" t="s">
        <v>51</v>
      </c>
      <c r="C108" s="26"/>
      <c r="D108" s="38"/>
      <c r="E108" s="38"/>
      <c r="F108" s="26">
        <v>228</v>
      </c>
      <c r="G108" s="93">
        <v>4086.2</v>
      </c>
      <c r="H108" s="93">
        <v>3942.5</v>
      </c>
      <c r="I108" s="13">
        <f t="shared" si="5"/>
        <v>9442</v>
      </c>
      <c r="J108" s="25">
        <f t="shared" si="6"/>
        <v>198590.90000000002</v>
      </c>
      <c r="K108" s="30">
        <f t="shared" si="7"/>
        <v>191846.2</v>
      </c>
      <c r="Q108" s="2"/>
      <c r="R108" s="1"/>
      <c r="S108" s="2"/>
      <c r="T108" s="2"/>
    </row>
    <row r="109" spans="1:20" ht="12.75">
      <c r="A109" s="3"/>
      <c r="B109" s="16" t="s">
        <v>52</v>
      </c>
      <c r="C109" s="26"/>
      <c r="D109" s="38"/>
      <c r="E109" s="38"/>
      <c r="F109" s="94">
        <v>122</v>
      </c>
      <c r="G109" s="95">
        <v>2203.6</v>
      </c>
      <c r="H109" s="95">
        <v>2136.7</v>
      </c>
      <c r="I109" s="13">
        <f t="shared" si="5"/>
        <v>8312</v>
      </c>
      <c r="J109" s="25">
        <f t="shared" si="6"/>
        <v>159340.80000000002</v>
      </c>
      <c r="K109" s="30">
        <f t="shared" si="7"/>
        <v>154707.30000000002</v>
      </c>
      <c r="Q109" s="2"/>
      <c r="R109" s="1"/>
      <c r="S109" s="2"/>
      <c r="T109" s="2"/>
    </row>
    <row r="110" spans="1:11" ht="12.75">
      <c r="A110" s="3"/>
      <c r="B110" s="18"/>
      <c r="C110" s="42"/>
      <c r="D110" s="39"/>
      <c r="E110" s="39"/>
      <c r="F110" s="42"/>
      <c r="G110" s="35"/>
      <c r="H110" s="35"/>
      <c r="I110" s="39"/>
      <c r="J110" s="39"/>
      <c r="K110" s="21"/>
    </row>
    <row r="111" spans="1:11" ht="12.75">
      <c r="A111" s="3"/>
      <c r="B111" s="3"/>
      <c r="C111" s="32"/>
      <c r="D111" s="36"/>
      <c r="E111" s="36"/>
      <c r="F111" s="32"/>
      <c r="G111" s="36"/>
      <c r="H111" s="36"/>
      <c r="I111" s="36"/>
      <c r="J111" s="36"/>
      <c r="K111" s="12"/>
    </row>
    <row r="112" spans="1:11" ht="12.75">
      <c r="A112" s="3"/>
      <c r="B112" s="3"/>
      <c r="C112" s="32"/>
      <c r="D112" s="36"/>
      <c r="E112" s="36"/>
      <c r="F112" s="32"/>
      <c r="G112" s="36"/>
      <c r="H112" s="36"/>
      <c r="I112" s="36"/>
      <c r="J112" s="36"/>
      <c r="K112" s="12"/>
    </row>
    <row r="113" spans="1:11" ht="12.75">
      <c r="A113" s="3"/>
      <c r="B113" s="3"/>
      <c r="C113" s="32"/>
      <c r="D113" s="36"/>
      <c r="E113" s="36"/>
      <c r="F113" s="32"/>
      <c r="G113" s="36"/>
      <c r="H113" s="36"/>
      <c r="I113" s="36"/>
      <c r="J113" s="36"/>
      <c r="K113" s="12"/>
    </row>
    <row r="114" spans="1:11" ht="12.75">
      <c r="A114" s="3"/>
      <c r="B114" s="3"/>
      <c r="C114" s="32"/>
      <c r="D114" s="36"/>
      <c r="E114" s="36"/>
      <c r="F114" s="32"/>
      <c r="G114" s="36"/>
      <c r="H114" s="36"/>
      <c r="I114" s="36"/>
      <c r="J114" s="36"/>
      <c r="K114" s="12"/>
    </row>
    <row r="115" spans="1:11" ht="12.75">
      <c r="A115" s="3"/>
      <c r="B115" s="3"/>
      <c r="C115" s="32"/>
      <c r="D115" s="36"/>
      <c r="E115" s="36"/>
      <c r="F115" s="32"/>
      <c r="G115" s="36"/>
      <c r="H115" s="36"/>
      <c r="I115" s="36"/>
      <c r="J115" s="36"/>
      <c r="K115" s="12"/>
    </row>
    <row r="116" spans="1:11" ht="12.75">
      <c r="A116" s="3"/>
      <c r="B116" s="3"/>
      <c r="C116" s="32"/>
      <c r="D116" s="36"/>
      <c r="E116" s="36"/>
      <c r="F116" s="32"/>
      <c r="G116" s="36"/>
      <c r="H116" s="36"/>
      <c r="I116" s="36"/>
      <c r="J116" s="36"/>
      <c r="K116" s="12"/>
    </row>
    <row r="117" spans="1:11" ht="12.75">
      <c r="A117" s="3"/>
      <c r="B117" s="3"/>
      <c r="C117" s="32"/>
      <c r="D117" s="36"/>
      <c r="E117" s="36"/>
      <c r="F117" s="32"/>
      <c r="G117" s="36"/>
      <c r="H117" s="36"/>
      <c r="I117" s="36"/>
      <c r="J117" s="36"/>
      <c r="K117" s="12"/>
    </row>
    <row r="118" spans="1:11" ht="12.75">
      <c r="A118" s="3"/>
      <c r="B118" s="3"/>
      <c r="C118" s="32"/>
      <c r="D118" s="36"/>
      <c r="E118" s="36"/>
      <c r="F118" s="32"/>
      <c r="G118" s="36"/>
      <c r="H118" s="36"/>
      <c r="I118" s="36"/>
      <c r="J118" s="36"/>
      <c r="K118" s="12"/>
    </row>
    <row r="119" spans="1:11" ht="12.75">
      <c r="A119" s="3"/>
      <c r="B119" s="3"/>
      <c r="C119" s="32"/>
      <c r="D119" s="36"/>
      <c r="E119" s="36"/>
      <c r="F119" s="32"/>
      <c r="G119" s="36"/>
      <c r="H119" s="36"/>
      <c r="I119" s="36"/>
      <c r="J119" s="36"/>
      <c r="K119" s="12"/>
    </row>
    <row r="120" spans="1:11" ht="12.75">
      <c r="A120" s="3"/>
      <c r="B120" s="3"/>
      <c r="C120" s="32"/>
      <c r="D120" s="36"/>
      <c r="E120" s="36"/>
      <c r="F120" s="32"/>
      <c r="G120" s="36"/>
      <c r="H120" s="36"/>
      <c r="I120" s="36"/>
      <c r="J120" s="36"/>
      <c r="K120" s="12"/>
    </row>
    <row r="121" spans="1:11" ht="12.75">
      <c r="A121" s="3"/>
      <c r="B121" s="3"/>
      <c r="C121" s="32"/>
      <c r="D121" s="36"/>
      <c r="E121" s="36"/>
      <c r="F121" s="32"/>
      <c r="G121" s="36"/>
      <c r="H121" s="36"/>
      <c r="I121" s="36"/>
      <c r="J121" s="36"/>
      <c r="K121" s="12"/>
    </row>
    <row r="122" spans="1:11" ht="12.75">
      <c r="A122" s="3"/>
      <c r="B122" s="3"/>
      <c r="C122" s="32"/>
      <c r="D122" s="36"/>
      <c r="E122" s="36"/>
      <c r="F122" s="32"/>
      <c r="G122" s="36"/>
      <c r="H122" s="36"/>
      <c r="I122" s="36"/>
      <c r="J122" s="36"/>
      <c r="K122" s="12"/>
    </row>
    <row r="123" spans="1:11" ht="12.75">
      <c r="A123" s="3"/>
      <c r="B123" s="3"/>
      <c r="C123" s="32"/>
      <c r="D123" s="36"/>
      <c r="E123" s="36"/>
      <c r="F123" s="32"/>
      <c r="G123" s="36"/>
      <c r="H123" s="36"/>
      <c r="I123" s="36"/>
      <c r="J123" s="36"/>
      <c r="K123" s="12"/>
    </row>
    <row r="124" spans="1:11" ht="12.75">
      <c r="A124" s="3"/>
      <c r="B124" s="3"/>
      <c r="C124" s="32"/>
      <c r="D124" s="36"/>
      <c r="E124" s="36"/>
      <c r="F124" s="32"/>
      <c r="G124" s="36"/>
      <c r="H124" s="36"/>
      <c r="I124" s="36"/>
      <c r="J124" s="36"/>
      <c r="K124" s="12"/>
    </row>
    <row r="125" spans="1:11" ht="12.75">
      <c r="A125" s="3"/>
      <c r="B125" s="3"/>
      <c r="C125" s="32"/>
      <c r="D125" s="36"/>
      <c r="E125" s="36"/>
      <c r="F125" s="32"/>
      <c r="G125" s="36"/>
      <c r="H125" s="36"/>
      <c r="I125" s="36"/>
      <c r="J125" s="36"/>
      <c r="K125" s="12"/>
    </row>
    <row r="126" spans="1:11" ht="12.75">
      <c r="A126" s="3"/>
      <c r="B126" s="3"/>
      <c r="C126" s="32"/>
      <c r="D126" s="36"/>
      <c r="E126" s="36"/>
      <c r="F126" s="32"/>
      <c r="G126" s="36"/>
      <c r="H126" s="36"/>
      <c r="I126" s="36"/>
      <c r="J126" s="36"/>
      <c r="K126" s="12"/>
    </row>
    <row r="127" spans="1:11" ht="12.75">
      <c r="A127" s="3"/>
      <c r="B127" s="3"/>
      <c r="C127" s="32"/>
      <c r="D127" s="36"/>
      <c r="E127" s="36"/>
      <c r="F127" s="32"/>
      <c r="G127" s="36"/>
      <c r="H127" s="36"/>
      <c r="I127" s="36"/>
      <c r="J127" s="36"/>
      <c r="K127" s="12"/>
    </row>
    <row r="128" spans="1:11" ht="12.75">
      <c r="A128" s="3"/>
      <c r="B128" s="3"/>
      <c r="C128" s="32"/>
      <c r="D128" s="36"/>
      <c r="E128" s="36"/>
      <c r="F128" s="32"/>
      <c r="G128" s="36"/>
      <c r="H128" s="36"/>
      <c r="I128" s="36"/>
      <c r="J128" s="36"/>
      <c r="K128" s="12"/>
    </row>
    <row r="129" spans="1:11" ht="12.75">
      <c r="A129" s="3"/>
      <c r="B129" s="3"/>
      <c r="C129" s="32"/>
      <c r="D129" s="36"/>
      <c r="E129" s="36"/>
      <c r="F129" s="32"/>
      <c r="G129" s="36"/>
      <c r="H129" s="36"/>
      <c r="I129" s="36"/>
      <c r="J129" s="36"/>
      <c r="K129" s="12"/>
    </row>
    <row r="130" spans="1:11" ht="12.75">
      <c r="A130" s="3"/>
      <c r="B130" s="3"/>
      <c r="C130" s="32"/>
      <c r="D130" s="36"/>
      <c r="E130" s="36"/>
      <c r="F130" s="32"/>
      <c r="G130" s="36"/>
      <c r="H130" s="36"/>
      <c r="I130" s="36"/>
      <c r="J130" s="36"/>
      <c r="K130" s="12"/>
    </row>
    <row r="131" spans="1:11" ht="12.75">
      <c r="A131" s="3"/>
      <c r="B131" s="3"/>
      <c r="C131" s="32"/>
      <c r="D131" s="36"/>
      <c r="E131" s="36"/>
      <c r="F131" s="32"/>
      <c r="G131" s="36"/>
      <c r="H131" s="36"/>
      <c r="I131" s="36"/>
      <c r="J131" s="36"/>
      <c r="K131" s="12"/>
    </row>
    <row r="132" spans="1:11" ht="12.75">
      <c r="A132" s="3"/>
      <c r="B132" s="3"/>
      <c r="C132" s="32"/>
      <c r="D132" s="36"/>
      <c r="E132" s="36"/>
      <c r="F132" s="32"/>
      <c r="G132" s="36"/>
      <c r="H132" s="36"/>
      <c r="I132" s="36"/>
      <c r="J132" s="36"/>
      <c r="K132" s="12"/>
    </row>
    <row r="133" spans="1:11" ht="12.75">
      <c r="A133" s="3"/>
      <c r="B133" s="3"/>
      <c r="C133" s="32"/>
      <c r="D133" s="36"/>
      <c r="E133" s="36"/>
      <c r="F133" s="32"/>
      <c r="G133" s="36"/>
      <c r="H133" s="36"/>
      <c r="I133" s="36"/>
      <c r="J133" s="36"/>
      <c r="K133" s="12"/>
    </row>
    <row r="134" spans="1:11" ht="12.75">
      <c r="A134" s="3"/>
      <c r="B134" s="3"/>
      <c r="C134" s="32"/>
      <c r="D134" s="36"/>
      <c r="E134" s="36"/>
      <c r="F134" s="32"/>
      <c r="G134" s="36"/>
      <c r="H134" s="36"/>
      <c r="I134" s="36"/>
      <c r="J134" s="36"/>
      <c r="K134" s="12"/>
    </row>
    <row r="135" spans="1:11" ht="12.75">
      <c r="A135" s="3"/>
      <c r="B135" s="3"/>
      <c r="C135" s="32"/>
      <c r="D135" s="36"/>
      <c r="E135" s="36"/>
      <c r="F135" s="32"/>
      <c r="G135" s="36"/>
      <c r="H135" s="36"/>
      <c r="I135" s="36"/>
      <c r="J135" s="36"/>
      <c r="K135" s="12"/>
    </row>
    <row r="136" spans="1:11" ht="12.75">
      <c r="A136" s="3"/>
      <c r="B136" s="3"/>
      <c r="C136" s="32"/>
      <c r="D136" s="36"/>
      <c r="E136" s="36"/>
      <c r="F136" s="32"/>
      <c r="G136" s="36"/>
      <c r="H136" s="36"/>
      <c r="I136" s="36"/>
      <c r="J136" s="36"/>
      <c r="K136" s="12"/>
    </row>
    <row r="137" spans="1:11" ht="12.75">
      <c r="A137" s="3"/>
      <c r="B137" s="3"/>
      <c r="C137" s="32"/>
      <c r="D137" s="36"/>
      <c r="E137" s="36"/>
      <c r="F137" s="32"/>
      <c r="G137" s="36"/>
      <c r="H137" s="36"/>
      <c r="I137" s="36"/>
      <c r="J137" s="36"/>
      <c r="K137" s="12"/>
    </row>
    <row r="138" spans="1:11" ht="12.75">
      <c r="A138" s="3"/>
      <c r="B138" s="3"/>
      <c r="C138" s="32"/>
      <c r="D138" s="36"/>
      <c r="E138" s="36"/>
      <c r="F138" s="32"/>
      <c r="G138" s="36"/>
      <c r="H138" s="36"/>
      <c r="I138" s="36"/>
      <c r="J138" s="36"/>
      <c r="K138" s="12"/>
    </row>
    <row r="139" spans="1:11" ht="12.75">
      <c r="A139" s="3"/>
      <c r="B139" s="3"/>
      <c r="C139" s="32"/>
      <c r="D139" s="36"/>
      <c r="E139" s="36"/>
      <c r="F139" s="32"/>
      <c r="G139" s="36"/>
      <c r="H139" s="36"/>
      <c r="I139" s="36"/>
      <c r="J139" s="36"/>
      <c r="K139" s="12"/>
    </row>
    <row r="140" spans="1:11" ht="12.75">
      <c r="A140" s="3"/>
      <c r="B140" s="3"/>
      <c r="C140" s="32"/>
      <c r="D140" s="36"/>
      <c r="E140" s="36"/>
      <c r="F140" s="32"/>
      <c r="G140" s="36"/>
      <c r="H140" s="36"/>
      <c r="I140" s="36"/>
      <c r="J140" s="36"/>
      <c r="K140" s="12"/>
    </row>
    <row r="141" spans="1:11" ht="12.75">
      <c r="A141" s="3"/>
      <c r="B141" s="3"/>
      <c r="C141" s="32"/>
      <c r="D141" s="36"/>
      <c r="E141" s="36"/>
      <c r="F141" s="32"/>
      <c r="G141" s="36"/>
      <c r="H141" s="36"/>
      <c r="I141" s="36"/>
      <c r="J141" s="36"/>
      <c r="K141" s="12"/>
    </row>
  </sheetData>
  <sheetProtection/>
  <mergeCells count="14">
    <mergeCell ref="C62:E62"/>
    <mergeCell ref="F62:H62"/>
    <mergeCell ref="I62:K62"/>
    <mergeCell ref="B58:K58"/>
    <mergeCell ref="B59:K59"/>
    <mergeCell ref="B61:B65"/>
    <mergeCell ref="B56:K56"/>
    <mergeCell ref="C7:E7"/>
    <mergeCell ref="B1:K1"/>
    <mergeCell ref="B3:K3"/>
    <mergeCell ref="B4:K4"/>
    <mergeCell ref="B6:B10"/>
    <mergeCell ref="F7:H7"/>
    <mergeCell ref="I7:K7"/>
  </mergeCells>
  <printOptions/>
  <pageMargins left="0.984251968503937" right="0" top="0" bottom="0.15748031496062992" header="0" footer="0"/>
  <pageSetup firstPageNumber="246" useFirstPageNumber="1" horizontalDpi="300" verticalDpi="300" orientation="landscape" scale="74" r:id="rId2"/>
  <headerFooter alignWithMargins="0">
    <oddFooter>&amp;C&amp;"Arial,Negrita"&amp;P</oddFooter>
  </headerFooter>
  <rowBreaks count="1" manualBreakCount="1">
    <brk id="5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2008-06-30T23:07:45Z</cp:lastPrinted>
  <dcterms:created xsi:type="dcterms:W3CDTF">2004-01-22T14:55:42Z</dcterms:created>
  <dcterms:modified xsi:type="dcterms:W3CDTF">2008-06-30T23:09:00Z</dcterms:modified>
  <cp:category/>
  <cp:version/>
  <cp:contentType/>
  <cp:contentStatus/>
</cp:coreProperties>
</file>