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.2.9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'2.2.9'!$A$1:$K$47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'2.2.9'!#REF!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<sst xmlns="http://schemas.openxmlformats.org/spreadsheetml/2006/main" count="43" uniqueCount="38">
  <si>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 </t>
  </si>
  <si>
    <t>ANUARIO ESTADÍSTICO 2007</t>
  </si>
  <si>
    <t xml:space="preserve"> 2. 2. 9. MOVIMIENTO MENSUAL DEL NUMERO DE PENSIONES POR RIESGOS DEL TRABAJO VIGENTES</t>
  </si>
  <si>
    <t xml:space="preserve"> Y COSTO DE LA NÓMINA ( SEGUNDA PARTE )</t>
  </si>
  <si>
    <t xml:space="preserve">   ( MILES DE PESOS )</t>
  </si>
  <si>
    <t>PENSIONES</t>
  </si>
  <si>
    <t xml:space="preserve">         C O S T O   M E N S U A L</t>
  </si>
  <si>
    <t xml:space="preserve"> C  O  S  T  O    A  C  U  M  U  L  A  D  O</t>
  </si>
  <si>
    <t>MES</t>
  </si>
  <si>
    <t>VIGENTES</t>
  </si>
  <si>
    <t>EXTRAORDINARIAS</t>
  </si>
  <si>
    <t>ORDINARIA</t>
  </si>
  <si>
    <t>T O T A L</t>
  </si>
  <si>
    <t>ORDINARIAS</t>
  </si>
  <si>
    <t>(1)</t>
  </si>
  <si>
    <t>(2)</t>
  </si>
  <si>
    <t>(*)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</si>
  <si>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</si>
  <si>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</si>
  <si>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</si>
  <si>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</si>
  <si>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</si>
  <si>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</si>
  <si>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</si>
  <si>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</si>
  <si>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</si>
  <si>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</si>
  <si>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</si>
  <si>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</si>
  <si>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</si>
  <si>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AGUINALDO </t>
  </si>
  <si>
    <t>2A. PARTE 2008</t>
  </si>
  <si>
    <t>1A. PARTE 2007</t>
  </si>
  <si>
    <t>( 1 )  SE CONSIDERAN LOS PRIMEROS PAGOS Y PAGOS UNICOS COMO EXTRAORDINARIAS.</t>
  </si>
  <si>
    <t>( 2 )  SE INCLUYE DE ORDINARIA EL COSTO DE NOMINA, CHEQUES CANCELADOS, SEGURO COLECTIVO DE VIDA A CARGO DEL ISSSTE.</t>
  </si>
  <si>
    <t>( 3 )  SE CONSIDERAN CUARENTA DÍAS DE AGUINALDO, PAGADOS EN DOS PERÍODOS: ENERO Y DICIEMBRE</t>
  </si>
  <si>
    <t xml:space="preserve">( * )  NO INCLUYE SERVICIO MEDICO ACUMULADO POR: </t>
  </si>
  <si>
    <t>(MILES DE PESOS)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</si>
</sst>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_);\(#,##0.00\)"/>
    <numFmt numFmtId="174" formatCode="#,##0.0"/>
    <numFmt numFmtId="175" formatCode="#,##0.0_);\(#,##0.0\)"/>
    <numFmt numFmtId="176" formatCode="&quot;$&quot;#,##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8" fillId="0" borderId="0" xfId="52" applyFont="1" applyAlignment="1" applyProtection="1">
      <alignment horizontal="left"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17" fillId="0" borderId="0" xfId="52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4" fontId="18" fillId="0" borderId="0" xfId="52" applyNumberFormat="1" applyFont="1" applyAlignment="1">
      <alignment horizontal="center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0" fontId="17" fillId="0" borderId="10" xfId="52" applyBorder="1">
      <alignment/>
      <protection/>
    </xf>
    <xf numFmtId="0" fontId="17" fillId="0" borderId="0" xfId="52" applyAlignment="1">
      <alignment horizontal="center"/>
      <protection/>
    </xf>
    <xf numFmtId="174" fontId="18" fillId="0" borderId="0" xfId="52" applyNumberFormat="1" applyFont="1" applyProtection="1">
      <alignment/>
      <protection/>
    </xf>
    <xf numFmtId="174" fontId="18" fillId="0" borderId="0" xfId="52" applyNumberFormat="1" applyFont="1" applyAlignment="1" applyProtection="1">
      <alignment horizontal="center"/>
      <protection/>
    </xf>
    <xf numFmtId="174" fontId="17" fillId="0" borderId="0" xfId="52" applyNumberFormat="1">
      <alignment/>
      <protection/>
    </xf>
    <xf numFmtId="0" fontId="23" fillId="24" borderId="11" xfId="52" applyFont="1" applyFill="1" applyBorder="1" applyAlignment="1" applyProtection="1">
      <alignment horizontal="left"/>
      <protection/>
    </xf>
    <xf numFmtId="0" fontId="23" fillId="24" borderId="11" xfId="52" applyFont="1" applyFill="1" applyBorder="1">
      <alignment/>
      <protection/>
    </xf>
    <xf numFmtId="0" fontId="23" fillId="24" borderId="12" xfId="52" applyFont="1" applyFill="1" applyBorder="1">
      <alignment/>
      <protection/>
    </xf>
    <xf numFmtId="172" fontId="23" fillId="24" borderId="13" xfId="52" applyNumberFormat="1" applyFont="1" applyFill="1" applyBorder="1" applyAlignment="1" applyProtection="1">
      <alignment horizontal="center"/>
      <protection/>
    </xf>
    <xf numFmtId="172" fontId="23" fillId="24" borderId="13" xfId="52" applyNumberFormat="1" applyFont="1" applyFill="1" applyBorder="1" applyProtection="1">
      <alignment/>
      <protection/>
    </xf>
    <xf numFmtId="172" fontId="23" fillId="24" borderId="14" xfId="52" applyNumberFormat="1" applyFont="1" applyFill="1" applyBorder="1" applyProtection="1">
      <alignment/>
      <protection/>
    </xf>
    <xf numFmtId="0" fontId="23" fillId="24" borderId="12" xfId="52" applyFont="1" applyFill="1" applyBorder="1" applyAlignment="1">
      <alignment horizontal="center"/>
      <protection/>
    </xf>
    <xf numFmtId="0" fontId="23" fillId="24" borderId="13" xfId="52" applyFont="1" applyFill="1" applyBorder="1">
      <alignment/>
      <protection/>
    </xf>
    <xf numFmtId="173" fontId="23" fillId="24" borderId="14" xfId="52" applyNumberFormat="1" applyFont="1" applyFill="1" applyBorder="1" applyProtection="1">
      <alignment/>
      <protection/>
    </xf>
    <xf numFmtId="0" fontId="23" fillId="24" borderId="15" xfId="52" applyFont="1" applyFill="1" applyBorder="1">
      <alignment/>
      <protection/>
    </xf>
    <xf numFmtId="0" fontId="23" fillId="24" borderId="15" xfId="52" applyFont="1" applyFill="1" applyBorder="1" applyAlignment="1" applyProtection="1">
      <alignment horizontal="center"/>
      <protection/>
    </xf>
    <xf numFmtId="0" fontId="23" fillId="24" borderId="11" xfId="52" applyFont="1" applyFill="1" applyBorder="1" applyAlignment="1" applyProtection="1">
      <alignment horizontal="center"/>
      <protection/>
    </xf>
    <xf numFmtId="172" fontId="23" fillId="24" borderId="11" xfId="52" applyNumberFormat="1" applyFont="1" applyFill="1" applyBorder="1" applyAlignment="1" applyProtection="1">
      <alignment horizontal="center"/>
      <protection/>
    </xf>
    <xf numFmtId="0" fontId="23" fillId="24" borderId="16" xfId="52" applyFont="1" applyFill="1" applyBorder="1">
      <alignment/>
      <protection/>
    </xf>
    <xf numFmtId="49" fontId="23" fillId="24" borderId="15" xfId="52" applyNumberFormat="1" applyFont="1" applyFill="1" applyBorder="1" applyAlignment="1" applyProtection="1">
      <alignment horizontal="center"/>
      <protection/>
    </xf>
    <xf numFmtId="172" fontId="23" fillId="24" borderId="16" xfId="52" applyNumberFormat="1" applyFont="1" applyFill="1" applyBorder="1" applyProtection="1">
      <alignment/>
      <protection/>
    </xf>
    <xf numFmtId="173" fontId="23" fillId="24" borderId="17" xfId="52" applyNumberFormat="1" applyFont="1" applyFill="1" applyBorder="1" applyProtection="1">
      <alignment/>
      <protection/>
    </xf>
    <xf numFmtId="0" fontId="23" fillId="24" borderId="18" xfId="52" applyFont="1" applyFill="1" applyBorder="1">
      <alignment/>
      <protection/>
    </xf>
    <xf numFmtId="0" fontId="23" fillId="24" borderId="18" xfId="52" applyFont="1" applyFill="1" applyBorder="1" applyAlignment="1" applyProtection="1">
      <alignment horizontal="center"/>
      <protection/>
    </xf>
    <xf numFmtId="0" fontId="23" fillId="24" borderId="19" xfId="52" applyFont="1" applyFill="1" applyBorder="1">
      <alignment/>
      <protection/>
    </xf>
    <xf numFmtId="49" fontId="23" fillId="24" borderId="20" xfId="52" applyNumberFormat="1" applyFont="1" applyFill="1" applyBorder="1" applyAlignment="1" applyProtection="1">
      <alignment horizontal="center"/>
      <protection/>
    </xf>
    <xf numFmtId="49" fontId="23" fillId="24" borderId="18" xfId="52" applyNumberFormat="1" applyFont="1" applyFill="1" applyBorder="1" applyAlignment="1" applyProtection="1">
      <alignment horizontal="center"/>
      <protection/>
    </xf>
    <xf numFmtId="172" fontId="23" fillId="24" borderId="19" xfId="52" applyNumberFormat="1" applyFont="1" applyFill="1" applyBorder="1" applyProtection="1">
      <alignment/>
      <protection/>
    </xf>
    <xf numFmtId="173" fontId="23" fillId="24" borderId="20" xfId="52" applyNumberFormat="1" applyFont="1" applyFill="1" applyBorder="1" applyProtection="1">
      <alignment/>
      <protection/>
    </xf>
    <xf numFmtId="0" fontId="23" fillId="0" borderId="13" xfId="52" applyFont="1" applyBorder="1" applyAlignment="1" applyProtection="1">
      <alignment horizontal="left"/>
      <protection/>
    </xf>
    <xf numFmtId="0" fontId="23" fillId="0" borderId="13" xfId="52" applyFont="1" applyBorder="1">
      <alignment/>
      <protection/>
    </xf>
    <xf numFmtId="172" fontId="23" fillId="0" borderId="13" xfId="52" applyNumberFormat="1" applyFont="1" applyBorder="1" applyAlignment="1" applyProtection="1">
      <alignment horizontal="center"/>
      <protection/>
    </xf>
    <xf numFmtId="173" fontId="23" fillId="0" borderId="13" xfId="52" applyNumberFormat="1" applyFont="1" applyBorder="1" applyProtection="1">
      <alignment/>
      <protection/>
    </xf>
    <xf numFmtId="173" fontId="24" fillId="0" borderId="13" xfId="52" applyNumberFormat="1" applyFont="1" applyBorder="1" applyProtection="1">
      <alignment/>
      <protection/>
    </xf>
    <xf numFmtId="172" fontId="23" fillId="0" borderId="13" xfId="52" applyNumberFormat="1" applyFont="1" applyBorder="1" applyProtection="1">
      <alignment/>
      <protection/>
    </xf>
    <xf numFmtId="0" fontId="25" fillId="0" borderId="0" xfId="52" applyFont="1" applyAlignment="1" applyProtection="1">
      <alignment horizontal="left"/>
      <protection/>
    </xf>
    <xf numFmtId="3" fontId="25" fillId="0" borderId="0" xfId="52" applyNumberFormat="1" applyFont="1" applyProtection="1">
      <alignment/>
      <protection/>
    </xf>
    <xf numFmtId="0" fontId="25" fillId="0" borderId="0" xfId="52" applyFont="1">
      <alignment/>
      <protection/>
    </xf>
    <xf numFmtId="174" fontId="25" fillId="0" borderId="0" xfId="52" applyNumberFormat="1" applyFont="1" applyAlignment="1" applyProtection="1">
      <alignment horizontal="center"/>
      <protection/>
    </xf>
    <xf numFmtId="174" fontId="25" fillId="0" borderId="0" xfId="52" applyNumberFormat="1" applyFont="1" applyProtection="1">
      <alignment/>
      <protection/>
    </xf>
    <xf numFmtId="4" fontId="25" fillId="0" borderId="0" xfId="52" applyNumberFormat="1" applyFont="1" applyProtection="1">
      <alignment/>
      <protection/>
    </xf>
    <xf numFmtId="0" fontId="23" fillId="0" borderId="0" xfId="52" applyFont="1">
      <alignment/>
      <protection/>
    </xf>
    <xf numFmtId="175" fontId="23" fillId="0" borderId="0" xfId="52" applyNumberFormat="1" applyFont="1" applyProtection="1">
      <alignment/>
      <protection/>
    </xf>
    <xf numFmtId="174" fontId="24" fillId="0" borderId="0" xfId="52" applyNumberFormat="1" applyFont="1" applyAlignment="1" applyProtection="1">
      <alignment horizontal="center"/>
      <protection/>
    </xf>
    <xf numFmtId="174" fontId="24" fillId="0" borderId="0" xfId="52" applyNumberFormat="1" applyFont="1" applyProtection="1">
      <alignment/>
      <protection/>
    </xf>
    <xf numFmtId="174" fontId="23" fillId="0" borderId="0" xfId="52" applyNumberFormat="1" applyFont="1" applyAlignment="1" applyProtection="1">
      <alignment horizontal="center"/>
      <protection/>
    </xf>
    <xf numFmtId="174" fontId="23" fillId="0" borderId="0" xfId="52" applyNumberFormat="1" applyFont="1" applyProtection="1">
      <alignment/>
      <protection/>
    </xf>
    <xf numFmtId="4" fontId="23" fillId="0" borderId="0" xfId="52" applyNumberFormat="1" applyFont="1" applyProtection="1">
      <alignment/>
      <protection/>
    </xf>
    <xf numFmtId="0" fontId="23" fillId="0" borderId="0" xfId="52" applyFont="1" applyAlignment="1" applyProtection="1">
      <alignment horizontal="left"/>
      <protection/>
    </xf>
    <xf numFmtId="172" fontId="23" fillId="0" borderId="0" xfId="52" applyNumberFormat="1" applyFont="1" applyProtection="1">
      <alignment/>
      <protection/>
    </xf>
    <xf numFmtId="4" fontId="23" fillId="0" borderId="0" xfId="52" applyNumberFormat="1" applyFont="1" applyAlignment="1" applyProtection="1">
      <alignment horizontal="center"/>
      <protection/>
    </xf>
    <xf numFmtId="0" fontId="26" fillId="0" borderId="10" xfId="52" applyFont="1" applyBorder="1">
      <alignment/>
      <protection/>
    </xf>
    <xf numFmtId="0" fontId="26" fillId="0" borderId="0" xfId="52" applyFont="1">
      <alignment/>
      <protection/>
    </xf>
    <xf numFmtId="0" fontId="26" fillId="0" borderId="0" xfId="52" applyFont="1" applyAlignment="1">
      <alignment horizontal="center"/>
      <protection/>
    </xf>
    <xf numFmtId="49" fontId="23" fillId="0" borderId="0" xfId="52" applyNumberFormat="1" applyFont="1">
      <alignment/>
      <protection/>
    </xf>
    <xf numFmtId="175" fontId="23" fillId="0" borderId="13" xfId="52" applyNumberFormat="1" applyFont="1" applyBorder="1" applyProtection="1">
      <alignment/>
      <protection/>
    </xf>
    <xf numFmtId="174" fontId="23" fillId="0" borderId="13" xfId="52" applyNumberFormat="1" applyFont="1" applyBorder="1" applyAlignment="1" applyProtection="1">
      <alignment horizontal="center"/>
      <protection/>
    </xf>
    <xf numFmtId="174" fontId="23" fillId="0" borderId="13" xfId="52" applyNumberFormat="1" applyFont="1" applyBorder="1" applyProtection="1">
      <alignment/>
      <protection/>
    </xf>
    <xf numFmtId="3" fontId="23" fillId="0" borderId="0" xfId="52" applyNumberFormat="1" applyFont="1">
      <alignment/>
      <protection/>
    </xf>
    <xf numFmtId="174" fontId="23" fillId="0" borderId="0" xfId="52" applyNumberFormat="1" applyFont="1" applyAlignment="1">
      <alignment horizontal="center"/>
      <protection/>
    </xf>
    <xf numFmtId="174" fontId="23" fillId="0" borderId="0" xfId="52" applyNumberFormat="1" applyFont="1">
      <alignment/>
      <protection/>
    </xf>
    <xf numFmtId="176" fontId="23" fillId="0" borderId="0" xfId="51" applyNumberFormat="1" applyFont="1" applyProtection="1">
      <alignment/>
      <protection/>
    </xf>
    <xf numFmtId="49" fontId="23" fillId="0" borderId="0" xfId="51" applyNumberFormat="1" applyFont="1">
      <alignment/>
      <protection/>
    </xf>
    <xf numFmtId="176" fontId="23" fillId="0" borderId="0" xfId="52" applyNumberFormat="1" applyFont="1" applyProtection="1">
      <alignment/>
      <protection/>
    </xf>
    <xf numFmtId="49" fontId="23" fillId="24" borderId="17" xfId="52" applyNumberFormat="1" applyFont="1" applyFill="1" applyBorder="1" applyAlignment="1" applyProtection="1">
      <alignment horizontal="left"/>
      <protection/>
    </xf>
    <xf numFmtId="0" fontId="23" fillId="24" borderId="12" xfId="52" applyFont="1" applyFill="1" applyBorder="1" applyAlignment="1" applyProtection="1">
      <alignment horizontal="center"/>
      <protection/>
    </xf>
    <xf numFmtId="0" fontId="23" fillId="24" borderId="14" xfId="52" applyFont="1" applyFill="1" applyBorder="1" applyAlignment="1" applyProtection="1">
      <alignment horizontal="center"/>
      <protection/>
    </xf>
    <xf numFmtId="172" fontId="23" fillId="24" borderId="12" xfId="52" applyNumberFormat="1" applyFont="1" applyFill="1" applyBorder="1" applyAlignment="1" applyProtection="1">
      <alignment horizontal="center"/>
      <protection/>
    </xf>
    <xf numFmtId="172" fontId="23" fillId="24" borderId="14" xfId="52" applyNumberFormat="1" applyFont="1" applyFill="1" applyBorder="1" applyAlignment="1" applyProtection="1">
      <alignment horizontal="center"/>
      <protection/>
    </xf>
    <xf numFmtId="0" fontId="25" fillId="0" borderId="0" xfId="52" applyFont="1" applyAlignment="1" applyProtection="1">
      <alignment horizontal="right"/>
      <protection/>
    </xf>
    <xf numFmtId="0" fontId="22" fillId="0" borderId="0" xfId="52" applyFont="1" applyAlignment="1" applyProtection="1">
      <alignment horizontal="center"/>
      <protection/>
    </xf>
    <xf numFmtId="172" fontId="23" fillId="24" borderId="19" xfId="52" applyNumberFormat="1" applyFont="1" applyFill="1" applyBorder="1" applyAlignment="1" applyProtection="1">
      <alignment horizontal="center"/>
      <protection/>
    </xf>
    <xf numFmtId="172" fontId="23" fillId="24" borderId="10" xfId="52" applyNumberFormat="1" applyFont="1" applyFill="1" applyBorder="1" applyAlignment="1" applyProtection="1">
      <alignment horizontal="center"/>
      <protection/>
    </xf>
    <xf numFmtId="172" fontId="23" fillId="24" borderId="20" xfId="5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7 COSTO DE PENSIONES POR RT EN NOMINA" xfId="51"/>
    <cellStyle name="Normal_2 2 9 MOVIMIENTO MENSUAL DEL NUMERO DE PENSIONES R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685800</xdr:colOff>
      <xdr:row>4</xdr:row>
      <xdr:rowOff>171450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.%20Jose%20Luis%20Navarrete\Modif%20Anuario%20%202007\Cuadros%202.2\CAP%202%20ENVIO%2016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3 "/>
      <sheetName val="2.2.7"/>
      <sheetName val="2.2.8 "/>
      <sheetName val="2.2.9"/>
      <sheetName val="2.2.14.1"/>
      <sheetName val="REGISTROS R.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4"/>
  <sheetViews>
    <sheetView showGridLines="0"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3.28125" defaultRowHeight="15"/>
  <cols>
    <col min="1" max="1" width="1.57421875" style="4" customWidth="1"/>
    <col min="2" max="2" width="23.7109375" style="4" customWidth="1"/>
    <col min="3" max="3" width="15.00390625" style="4" customWidth="1"/>
    <col min="4" max="4" width="9.7109375" style="4" customWidth="1"/>
    <col min="5" max="5" width="13.7109375" style="11" customWidth="1"/>
    <col min="6" max="6" width="20.7109375" style="4" customWidth="1"/>
    <col min="7" max="7" width="17.57421875" style="4" customWidth="1"/>
    <col min="8" max="8" width="21.57421875" style="11" customWidth="1"/>
    <col min="9" max="9" width="17.57421875" style="4" customWidth="1"/>
    <col min="10" max="10" width="12.421875" style="4" customWidth="1"/>
    <col min="11" max="11" width="4.8515625" style="4" customWidth="1"/>
    <col min="12" max="16384" width="13.28125" style="4" customWidth="1"/>
  </cols>
  <sheetData>
    <row r="1" spans="1:11" ht="12.75">
      <c r="A1" s="1" t="s">
        <v>0</v>
      </c>
      <c r="B1" s="2"/>
      <c r="C1" s="2"/>
      <c r="D1" s="2"/>
      <c r="E1" s="3"/>
      <c r="F1" s="2"/>
      <c r="G1" s="2"/>
      <c r="H1" s="3"/>
      <c r="I1" s="2"/>
      <c r="J1" s="2"/>
      <c r="K1" s="2"/>
    </row>
    <row r="2" spans="1:11" ht="15">
      <c r="A2" s="2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15">
      <c r="A3" s="2"/>
      <c r="B3" s="5"/>
      <c r="C3" s="5"/>
      <c r="D3" s="5"/>
      <c r="E3" s="6"/>
      <c r="F3" s="5"/>
      <c r="G3" s="5"/>
      <c r="H3" s="6"/>
      <c r="I3" s="5"/>
      <c r="J3" s="5"/>
      <c r="K3" s="5"/>
    </row>
    <row r="4" spans="1:11" ht="20.25">
      <c r="A4" s="2"/>
      <c r="B4" s="80" t="s">
        <v>2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20.25">
      <c r="A5" s="2"/>
      <c r="B5" s="80" t="s">
        <v>3</v>
      </c>
      <c r="C5" s="80"/>
      <c r="D5" s="80"/>
      <c r="E5" s="80"/>
      <c r="F5" s="80"/>
      <c r="G5" s="80"/>
      <c r="H5" s="80"/>
      <c r="I5" s="80"/>
      <c r="J5" s="80"/>
      <c r="K5" s="80"/>
    </row>
    <row r="6" spans="1:11" ht="20.25">
      <c r="A6" s="2"/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</row>
    <row r="7" spans="1:11" ht="12.75">
      <c r="A7" s="2"/>
      <c r="B7" s="2"/>
      <c r="C7" s="2"/>
      <c r="D7" s="2"/>
      <c r="E7" s="7"/>
      <c r="F7" s="2"/>
      <c r="G7" s="2"/>
      <c r="H7" s="3"/>
      <c r="I7" s="2"/>
      <c r="J7" s="2"/>
      <c r="K7" s="2"/>
    </row>
    <row r="8" spans="1:11" ht="6.75" customHeight="1">
      <c r="A8" s="2"/>
      <c r="B8" s="15"/>
      <c r="C8" s="16"/>
      <c r="D8" s="17"/>
      <c r="E8" s="18"/>
      <c r="F8" s="19"/>
      <c r="G8" s="20"/>
      <c r="H8" s="21"/>
      <c r="I8" s="22"/>
      <c r="J8" s="19"/>
      <c r="K8" s="23"/>
    </row>
    <row r="9" spans="1:11" ht="14.25">
      <c r="A9" s="2"/>
      <c r="B9" s="24"/>
      <c r="C9" s="25" t="s">
        <v>5</v>
      </c>
      <c r="D9" s="81" t="s">
        <v>6</v>
      </c>
      <c r="E9" s="82"/>
      <c r="F9" s="82"/>
      <c r="G9" s="83"/>
      <c r="H9" s="81" t="s">
        <v>7</v>
      </c>
      <c r="I9" s="82"/>
      <c r="J9" s="82"/>
      <c r="K9" s="83"/>
    </row>
    <row r="10" spans="1:11" ht="14.25">
      <c r="A10" s="2"/>
      <c r="B10" s="25" t="s">
        <v>8</v>
      </c>
      <c r="C10" s="25" t="s">
        <v>9</v>
      </c>
      <c r="D10" s="75" t="s">
        <v>10</v>
      </c>
      <c r="E10" s="76"/>
      <c r="F10" s="26" t="s">
        <v>11</v>
      </c>
      <c r="G10" s="27" t="s">
        <v>12</v>
      </c>
      <c r="H10" s="26" t="s">
        <v>10</v>
      </c>
      <c r="I10" s="26" t="s">
        <v>11</v>
      </c>
      <c r="J10" s="77" t="s">
        <v>12</v>
      </c>
      <c r="K10" s="78"/>
    </row>
    <row r="11" spans="1:11" ht="11.25" customHeight="1">
      <c r="A11" s="2"/>
      <c r="B11" s="24"/>
      <c r="C11" s="25" t="s">
        <v>13</v>
      </c>
      <c r="D11" s="28"/>
      <c r="E11" s="74" t="s">
        <v>14</v>
      </c>
      <c r="F11" s="29" t="s">
        <v>15</v>
      </c>
      <c r="G11" s="29" t="s">
        <v>16</v>
      </c>
      <c r="H11" s="29" t="s">
        <v>14</v>
      </c>
      <c r="I11" s="29" t="s">
        <v>15</v>
      </c>
      <c r="J11" s="30"/>
      <c r="K11" s="31"/>
    </row>
    <row r="12" spans="1:11" ht="14.25">
      <c r="A12" s="2"/>
      <c r="B12" s="32"/>
      <c r="C12" s="33"/>
      <c r="D12" s="34"/>
      <c r="E12" s="35"/>
      <c r="F12" s="36"/>
      <c r="G12" s="36"/>
      <c r="H12" s="36"/>
      <c r="I12" s="36"/>
      <c r="J12" s="37"/>
      <c r="K12" s="38"/>
    </row>
    <row r="13" spans="1:11" ht="14.25">
      <c r="A13" s="2"/>
      <c r="B13" s="39"/>
      <c r="C13" s="40"/>
      <c r="D13" s="40"/>
      <c r="E13" s="41"/>
      <c r="F13" s="42"/>
      <c r="G13" s="43"/>
      <c r="H13" s="41"/>
      <c r="I13" s="42"/>
      <c r="J13" s="44"/>
      <c r="K13" s="42"/>
    </row>
    <row r="14" spans="1:11" s="9" customFormat="1" ht="15">
      <c r="A14" s="8"/>
      <c r="B14" s="45" t="s">
        <v>17</v>
      </c>
      <c r="C14" s="46">
        <f>+C38</f>
        <v>19325</v>
      </c>
      <c r="D14" s="47"/>
      <c r="E14" s="48">
        <f>SUM(E15:E38)</f>
        <v>31704.199999999997</v>
      </c>
      <c r="F14" s="49">
        <f>SUM(F16:F41)</f>
        <v>711483.8999999999</v>
      </c>
      <c r="G14" s="49">
        <f>SUM(G16:G41)</f>
        <v>743188.1</v>
      </c>
      <c r="H14" s="48"/>
      <c r="I14" s="49"/>
      <c r="J14" s="49"/>
      <c r="K14" s="50"/>
    </row>
    <row r="15" spans="1:11" ht="14.25">
      <c r="A15" s="2"/>
      <c r="B15" s="51"/>
      <c r="C15" s="52"/>
      <c r="D15" s="51"/>
      <c r="E15" s="53"/>
      <c r="F15" s="54"/>
      <c r="G15" s="54"/>
      <c r="H15" s="55"/>
      <c r="I15" s="56"/>
      <c r="J15" s="56"/>
      <c r="K15" s="57"/>
    </row>
    <row r="16" spans="1:11" ht="14.25">
      <c r="A16" s="2"/>
      <c r="B16" s="58" t="s">
        <v>18</v>
      </c>
      <c r="C16" s="59">
        <v>19004</v>
      </c>
      <c r="D16" s="51"/>
      <c r="E16" s="55">
        <v>1508.5</v>
      </c>
      <c r="F16" s="56">
        <v>50572.1</v>
      </c>
      <c r="G16" s="56">
        <f>+E16+F16</f>
        <v>52080.6</v>
      </c>
      <c r="H16" s="55">
        <f>+E16</f>
        <v>1508.5</v>
      </c>
      <c r="I16" s="56">
        <f>+F16</f>
        <v>50572.1</v>
      </c>
      <c r="J16" s="56">
        <f>+G16</f>
        <v>52080.6</v>
      </c>
      <c r="K16" s="57"/>
    </row>
    <row r="17" spans="1:11" ht="14.25">
      <c r="A17" s="2"/>
      <c r="B17" s="51"/>
      <c r="C17" s="59"/>
      <c r="D17" s="51"/>
      <c r="E17" s="60"/>
      <c r="F17" s="56"/>
      <c r="G17" s="56"/>
      <c r="H17" s="55"/>
      <c r="I17" s="56"/>
      <c r="J17" s="56"/>
      <c r="K17" s="57"/>
    </row>
    <row r="18" spans="1:11" ht="14.25">
      <c r="A18" s="2"/>
      <c r="B18" s="58" t="s">
        <v>19</v>
      </c>
      <c r="C18" s="59">
        <v>18973</v>
      </c>
      <c r="D18" s="51"/>
      <c r="E18" s="55">
        <v>3409.2</v>
      </c>
      <c r="F18" s="56">
        <v>54446.4</v>
      </c>
      <c r="G18" s="56">
        <f>+E18+F18</f>
        <v>57855.6</v>
      </c>
      <c r="H18" s="55">
        <f>+H16+E18</f>
        <v>4917.7</v>
      </c>
      <c r="I18" s="56">
        <f>+I16+F18</f>
        <v>105018.5</v>
      </c>
      <c r="J18" s="56">
        <f>+J16+G18</f>
        <v>109936.2</v>
      </c>
      <c r="K18" s="57"/>
    </row>
    <row r="19" spans="1:11" ht="14.25">
      <c r="A19" s="2"/>
      <c r="B19" s="51"/>
      <c r="C19" s="59"/>
      <c r="D19" s="51"/>
      <c r="E19" s="60"/>
      <c r="F19" s="56"/>
      <c r="G19" s="56"/>
      <c r="H19" s="55"/>
      <c r="I19" s="56"/>
      <c r="J19" s="56"/>
      <c r="K19" s="57"/>
    </row>
    <row r="20" spans="1:11" ht="14.25">
      <c r="A20" s="2"/>
      <c r="B20" s="58" t="s">
        <v>20</v>
      </c>
      <c r="C20" s="59">
        <v>19067</v>
      </c>
      <c r="D20" s="51"/>
      <c r="E20" s="55">
        <v>2584.3</v>
      </c>
      <c r="F20" s="56">
        <v>54120</v>
      </c>
      <c r="G20" s="56">
        <f>+E20+F20</f>
        <v>56704.3</v>
      </c>
      <c r="H20" s="55">
        <f>+H18+E20</f>
        <v>7502</v>
      </c>
      <c r="I20" s="56">
        <f>+I18+F20</f>
        <v>159138.5</v>
      </c>
      <c r="J20" s="56">
        <f>+J18+G20</f>
        <v>166640.5</v>
      </c>
      <c r="K20" s="57"/>
    </row>
    <row r="21" spans="1:11" ht="14.25">
      <c r="A21" s="2"/>
      <c r="B21" s="51"/>
      <c r="C21" s="59"/>
      <c r="D21" s="51"/>
      <c r="E21" s="60"/>
      <c r="F21" s="56"/>
      <c r="G21" s="56"/>
      <c r="H21" s="55"/>
      <c r="I21" s="56"/>
      <c r="J21" s="56"/>
      <c r="K21" s="57"/>
    </row>
    <row r="22" spans="1:11" ht="14.25">
      <c r="A22" s="2"/>
      <c r="B22" s="58" t="s">
        <v>21</v>
      </c>
      <c r="C22" s="59">
        <v>19152</v>
      </c>
      <c r="D22" s="51"/>
      <c r="E22" s="55">
        <v>4763.3</v>
      </c>
      <c r="F22" s="56">
        <v>54342.8</v>
      </c>
      <c r="G22" s="56">
        <f>+E22+F22</f>
        <v>59106.100000000006</v>
      </c>
      <c r="H22" s="55">
        <f>+H20+E22</f>
        <v>12265.3</v>
      </c>
      <c r="I22" s="56">
        <f>+I20+F22</f>
        <v>213481.3</v>
      </c>
      <c r="J22" s="56">
        <f>+J20+G22</f>
        <v>225746.6</v>
      </c>
      <c r="K22" s="57"/>
    </row>
    <row r="23" spans="1:11" ht="14.25">
      <c r="A23" s="2"/>
      <c r="B23" s="51"/>
      <c r="C23" s="59"/>
      <c r="D23" s="51"/>
      <c r="E23" s="60"/>
      <c r="F23" s="56"/>
      <c r="G23" s="56"/>
      <c r="H23" s="55"/>
      <c r="I23" s="56"/>
      <c r="J23" s="56"/>
      <c r="K23" s="57"/>
    </row>
    <row r="24" spans="1:11" ht="14.25">
      <c r="A24" s="2"/>
      <c r="B24" s="58" t="s">
        <v>22</v>
      </c>
      <c r="C24" s="59">
        <v>19208</v>
      </c>
      <c r="D24" s="51"/>
      <c r="E24" s="55">
        <v>910.3</v>
      </c>
      <c r="F24" s="56">
        <v>54497</v>
      </c>
      <c r="G24" s="56">
        <f>+E24+F24</f>
        <v>55407.3</v>
      </c>
      <c r="H24" s="55">
        <f>+H22+E24</f>
        <v>13175.599999999999</v>
      </c>
      <c r="I24" s="56">
        <f>+I22+F24</f>
        <v>267978.3</v>
      </c>
      <c r="J24" s="56">
        <f>+J22+G24</f>
        <v>281153.9</v>
      </c>
      <c r="K24" s="57"/>
    </row>
    <row r="25" spans="1:11" ht="14.25">
      <c r="A25" s="2"/>
      <c r="B25" s="51"/>
      <c r="C25" s="59"/>
      <c r="D25" s="51"/>
      <c r="E25" s="60"/>
      <c r="F25" s="56"/>
      <c r="G25" s="56"/>
      <c r="H25" s="55"/>
      <c r="I25" s="56"/>
      <c r="J25" s="56"/>
      <c r="K25" s="57"/>
    </row>
    <row r="26" spans="1:11" ht="14.25">
      <c r="A26" s="2"/>
      <c r="B26" s="58" t="s">
        <v>23</v>
      </c>
      <c r="C26" s="59">
        <v>19275</v>
      </c>
      <c r="D26" s="51"/>
      <c r="E26" s="55">
        <v>2124.8</v>
      </c>
      <c r="F26" s="56">
        <v>54504.8</v>
      </c>
      <c r="G26" s="56">
        <f>+E26+F26</f>
        <v>56629.600000000006</v>
      </c>
      <c r="H26" s="55">
        <f>+H24+E26</f>
        <v>15300.399999999998</v>
      </c>
      <c r="I26" s="56">
        <f>+I24+F26</f>
        <v>322483.1</v>
      </c>
      <c r="J26" s="56">
        <f>+J24+G26</f>
        <v>337783.5</v>
      </c>
      <c r="K26" s="57"/>
    </row>
    <row r="27" spans="1:11" ht="14.25">
      <c r="A27" s="2"/>
      <c r="B27" s="51"/>
      <c r="C27" s="59"/>
      <c r="D27" s="51"/>
      <c r="E27" s="60"/>
      <c r="F27" s="56"/>
      <c r="G27" s="56"/>
      <c r="H27" s="55"/>
      <c r="I27" s="56"/>
      <c r="J27" s="56"/>
      <c r="K27" s="57"/>
    </row>
    <row r="28" spans="1:11" ht="14.25">
      <c r="A28" s="2"/>
      <c r="B28" s="58" t="s">
        <v>24</v>
      </c>
      <c r="C28" s="59">
        <v>19292</v>
      </c>
      <c r="D28" s="51"/>
      <c r="E28" s="55">
        <v>2030</v>
      </c>
      <c r="F28" s="56">
        <v>62864.8</v>
      </c>
      <c r="G28" s="56">
        <f>+E28+F28</f>
        <v>64894.8</v>
      </c>
      <c r="H28" s="55">
        <f>+H26+E28</f>
        <v>17330.399999999998</v>
      </c>
      <c r="I28" s="56">
        <f>+I26+F28</f>
        <v>385347.89999999997</v>
      </c>
      <c r="J28" s="56">
        <f>+J26+G28</f>
        <v>402678.3</v>
      </c>
      <c r="K28" s="57"/>
    </row>
    <row r="29" spans="1:11" ht="14.25">
      <c r="A29" s="2"/>
      <c r="B29" s="51"/>
      <c r="C29" s="59"/>
      <c r="D29" s="51"/>
      <c r="E29" s="60"/>
      <c r="F29" s="56"/>
      <c r="G29" s="56"/>
      <c r="H29" s="55"/>
      <c r="I29" s="56"/>
      <c r="J29" s="56"/>
      <c r="K29" s="57"/>
    </row>
    <row r="30" spans="1:11" ht="14.25">
      <c r="A30" s="2"/>
      <c r="B30" s="58" t="s">
        <v>25</v>
      </c>
      <c r="C30" s="59">
        <v>19323</v>
      </c>
      <c r="D30" s="51"/>
      <c r="E30" s="55">
        <v>2607.9</v>
      </c>
      <c r="F30" s="56">
        <v>54278</v>
      </c>
      <c r="G30" s="56">
        <f>+E30+F30</f>
        <v>56885.9</v>
      </c>
      <c r="H30" s="55">
        <f>+H28+E30</f>
        <v>19938.3</v>
      </c>
      <c r="I30" s="56">
        <f>+I28+F30</f>
        <v>439625.89999999997</v>
      </c>
      <c r="J30" s="56">
        <f>+J28+G30</f>
        <v>459564.2</v>
      </c>
      <c r="K30" s="57"/>
    </row>
    <row r="31" spans="1:11" ht="14.25">
      <c r="A31" s="2"/>
      <c r="B31" s="51"/>
      <c r="C31" s="59"/>
      <c r="D31" s="51"/>
      <c r="E31" s="60"/>
      <c r="F31" s="56"/>
      <c r="G31" s="56"/>
      <c r="H31" s="55"/>
      <c r="I31" s="56"/>
      <c r="J31" s="56"/>
      <c r="K31" s="57"/>
    </row>
    <row r="32" spans="1:11" ht="14.25">
      <c r="A32" s="2"/>
      <c r="B32" s="58" t="s">
        <v>26</v>
      </c>
      <c r="C32" s="59">
        <v>19023</v>
      </c>
      <c r="D32" s="51"/>
      <c r="E32" s="55">
        <v>1459.2</v>
      </c>
      <c r="F32" s="56">
        <v>53843.4</v>
      </c>
      <c r="G32" s="56">
        <f>+E32+F32</f>
        <v>55302.6</v>
      </c>
      <c r="H32" s="55">
        <f>+H30+E32</f>
        <v>21397.5</v>
      </c>
      <c r="I32" s="56">
        <f>+I30+F32</f>
        <v>493469.3</v>
      </c>
      <c r="J32" s="56">
        <f>+J30+G32</f>
        <v>514866.8</v>
      </c>
      <c r="K32" s="57"/>
    </row>
    <row r="33" spans="1:11" ht="14.25">
      <c r="A33" s="2"/>
      <c r="B33" s="51"/>
      <c r="C33" s="59"/>
      <c r="D33" s="51"/>
      <c r="E33" s="60"/>
      <c r="F33" s="56"/>
      <c r="G33" s="56"/>
      <c r="H33" s="55"/>
      <c r="I33" s="56"/>
      <c r="J33" s="56"/>
      <c r="K33" s="57"/>
    </row>
    <row r="34" spans="1:11" ht="14.25">
      <c r="A34" s="2"/>
      <c r="B34" s="58" t="s">
        <v>27</v>
      </c>
      <c r="C34" s="59">
        <v>19084</v>
      </c>
      <c r="D34" s="51"/>
      <c r="E34" s="55">
        <v>1538.2</v>
      </c>
      <c r="F34" s="56">
        <v>54382.7</v>
      </c>
      <c r="G34" s="56">
        <f>+E34+F34</f>
        <v>55920.899999999994</v>
      </c>
      <c r="H34" s="55">
        <f>+H32+E34</f>
        <v>22935.7</v>
      </c>
      <c r="I34" s="56">
        <f>+I32+F34</f>
        <v>547852</v>
      </c>
      <c r="J34" s="56">
        <f>+J32+G34</f>
        <v>570787.7</v>
      </c>
      <c r="K34" s="57"/>
    </row>
    <row r="35" spans="1:11" ht="14.25">
      <c r="A35" s="2"/>
      <c r="B35" s="51"/>
      <c r="C35" s="59"/>
      <c r="D35" s="51"/>
      <c r="E35" s="60"/>
      <c r="F35" s="56"/>
      <c r="G35" s="56"/>
      <c r="H35" s="55"/>
      <c r="I35" s="56"/>
      <c r="J35" s="56"/>
      <c r="K35" s="57"/>
    </row>
    <row r="36" spans="1:11" ht="14.25">
      <c r="A36" s="2"/>
      <c r="B36" s="58" t="s">
        <v>28</v>
      </c>
      <c r="C36" s="59">
        <v>19156</v>
      </c>
      <c r="D36" s="51"/>
      <c r="E36" s="55">
        <v>4775.4</v>
      </c>
      <c r="F36" s="56">
        <v>54795.1</v>
      </c>
      <c r="G36" s="56">
        <f>+E36+F36</f>
        <v>59570.5</v>
      </c>
      <c r="H36" s="55">
        <f>+H34+E36</f>
        <v>27711.1</v>
      </c>
      <c r="I36" s="56">
        <f>+I34+F36</f>
        <v>602647.1</v>
      </c>
      <c r="J36" s="56">
        <f>+J34+G36</f>
        <v>630358.2</v>
      </c>
      <c r="K36" s="57"/>
    </row>
    <row r="37" spans="1:11" ht="14.25">
      <c r="A37" s="2"/>
      <c r="B37" s="51"/>
      <c r="C37" s="59"/>
      <c r="D37" s="51"/>
      <c r="E37" s="60"/>
      <c r="F37" s="56"/>
      <c r="G37" s="56"/>
      <c r="H37" s="55"/>
      <c r="I37" s="56"/>
      <c r="J37" s="56"/>
      <c r="K37" s="57"/>
    </row>
    <row r="38" spans="1:11" ht="14.25">
      <c r="A38" s="2"/>
      <c r="B38" s="58" t="s">
        <v>29</v>
      </c>
      <c r="C38" s="59">
        <v>19325</v>
      </c>
      <c r="D38" s="51"/>
      <c r="E38" s="55">
        <v>3993.1</v>
      </c>
      <c r="F38" s="56">
        <v>55703.2</v>
      </c>
      <c r="G38" s="56">
        <f>+E38+F38</f>
        <v>59696.299999999996</v>
      </c>
      <c r="H38" s="55">
        <f>+H36+E38</f>
        <v>31704.199999999997</v>
      </c>
      <c r="I38" s="56">
        <f>+I36+F38</f>
        <v>658350.2999999999</v>
      </c>
      <c r="J38" s="56">
        <f>+J36+G38</f>
        <v>690054.5</v>
      </c>
      <c r="K38" s="57"/>
    </row>
    <row r="39" spans="1:11" ht="14.25">
      <c r="A39" s="2"/>
      <c r="B39" s="58" t="s">
        <v>30</v>
      </c>
      <c r="C39" s="59"/>
      <c r="D39" s="51"/>
      <c r="E39" s="60"/>
      <c r="F39" s="56"/>
      <c r="G39" s="56"/>
      <c r="H39" s="55"/>
      <c r="I39" s="56"/>
      <c r="J39" s="56"/>
      <c r="K39" s="57"/>
    </row>
    <row r="40" spans="1:11" ht="14.25">
      <c r="A40" s="2"/>
      <c r="B40" s="58" t="s">
        <v>31</v>
      </c>
      <c r="C40" s="59">
        <v>8141</v>
      </c>
      <c r="D40" s="51"/>
      <c r="E40" s="60"/>
      <c r="F40" s="56">
        <v>26545.2</v>
      </c>
      <c r="G40" s="56">
        <f>SUM(E40:F40)</f>
        <v>26545.2</v>
      </c>
      <c r="H40" s="55"/>
      <c r="I40" s="56">
        <f>+I38+G40</f>
        <v>684895.4999999999</v>
      </c>
      <c r="J40" s="56">
        <f>+J38+G40</f>
        <v>716599.7</v>
      </c>
      <c r="K40" s="57"/>
    </row>
    <row r="41" spans="1:11" ht="15">
      <c r="A41" s="2"/>
      <c r="B41" s="58" t="s">
        <v>32</v>
      </c>
      <c r="C41" s="59">
        <v>8156</v>
      </c>
      <c r="D41" s="51"/>
      <c r="E41" s="60"/>
      <c r="F41" s="56">
        <v>26588.4</v>
      </c>
      <c r="G41" s="56">
        <f>SUM(E41:F41)</f>
        <v>26588.4</v>
      </c>
      <c r="H41" s="55"/>
      <c r="I41" s="56">
        <f>+I40+G41</f>
        <v>711483.8999999999</v>
      </c>
      <c r="J41" s="56">
        <f>+J40+G41</f>
        <v>743188.1</v>
      </c>
      <c r="K41" s="50"/>
    </row>
    <row r="42" spans="1:11" ht="12">
      <c r="A42" s="10"/>
      <c r="B42" s="61"/>
      <c r="C42" s="62"/>
      <c r="D42" s="62"/>
      <c r="E42" s="63"/>
      <c r="F42" s="62"/>
      <c r="G42" s="62"/>
      <c r="H42" s="63"/>
      <c r="I42" s="62"/>
      <c r="J42" s="62"/>
      <c r="K42" s="62"/>
    </row>
    <row r="43" spans="1:11" ht="14.25">
      <c r="A43" s="2"/>
      <c r="B43" s="64" t="s">
        <v>33</v>
      </c>
      <c r="C43" s="65"/>
      <c r="D43" s="40"/>
      <c r="E43" s="66"/>
      <c r="F43" s="67"/>
      <c r="G43" s="67"/>
      <c r="H43" s="66"/>
      <c r="I43" s="67"/>
      <c r="J43" s="67"/>
      <c r="K43" s="67"/>
    </row>
    <row r="44" spans="1:11" ht="14.25">
      <c r="A44" s="2"/>
      <c r="B44" s="64" t="s">
        <v>34</v>
      </c>
      <c r="C44" s="64"/>
      <c r="D44" s="68"/>
      <c r="E44" s="69"/>
      <c r="F44" s="70"/>
      <c r="G44" s="70"/>
      <c r="H44" s="69"/>
      <c r="I44" s="56"/>
      <c r="J44" s="56"/>
      <c r="K44" s="56"/>
    </row>
    <row r="45" spans="1:11" ht="14.25">
      <c r="A45" s="2"/>
      <c r="B45" s="64" t="s">
        <v>35</v>
      </c>
      <c r="C45" s="64"/>
      <c r="D45" s="68"/>
      <c r="E45" s="69"/>
      <c r="F45" s="70"/>
      <c r="G45" s="70"/>
      <c r="H45" s="69"/>
      <c r="I45" s="56"/>
      <c r="J45" s="56"/>
      <c r="K45" s="56"/>
    </row>
    <row r="46" spans="1:11" ht="14.25">
      <c r="A46" s="2"/>
      <c r="B46" s="64" t="s">
        <v>36</v>
      </c>
      <c r="C46" s="64"/>
      <c r="D46" s="68"/>
      <c r="E46" s="71">
        <v>26537.8</v>
      </c>
      <c r="F46" s="72" t="s">
        <v>37</v>
      </c>
      <c r="G46" s="70"/>
      <c r="H46" s="69"/>
      <c r="I46" s="56"/>
      <c r="J46" s="56"/>
      <c r="K46" s="70"/>
    </row>
    <row r="47" spans="1:11" ht="14.25">
      <c r="A47" s="2"/>
      <c r="B47" s="64"/>
      <c r="C47" s="64"/>
      <c r="D47" s="68"/>
      <c r="E47" s="73"/>
      <c r="F47" s="70"/>
      <c r="G47" s="62"/>
      <c r="H47" s="69"/>
      <c r="I47" s="56"/>
      <c r="J47" s="56"/>
      <c r="K47" s="56"/>
    </row>
    <row r="48" spans="1:11" ht="12.75">
      <c r="A48" s="2"/>
      <c r="B48" s="2"/>
      <c r="C48" s="2"/>
      <c r="D48" s="2"/>
      <c r="E48" s="13"/>
      <c r="F48" s="12"/>
      <c r="G48" s="12"/>
      <c r="H48" s="13"/>
      <c r="I48" s="12"/>
      <c r="J48" s="12"/>
      <c r="K48" s="12"/>
    </row>
    <row r="49" ht="12">
      <c r="A49" s="14"/>
    </row>
    <row r="50" ht="12">
      <c r="A50" s="14"/>
    </row>
    <row r="51" ht="12">
      <c r="A51" s="14"/>
    </row>
    <row r="52" ht="12">
      <c r="A52" s="14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  <row r="61" ht="12">
      <c r="A61" s="14"/>
    </row>
    <row r="62" ht="12">
      <c r="A62" s="14"/>
    </row>
    <row r="63" ht="12">
      <c r="A63" s="14"/>
    </row>
    <row r="64" ht="12">
      <c r="A64" s="14"/>
    </row>
    <row r="65" ht="12">
      <c r="A65" s="14"/>
    </row>
    <row r="66" ht="12">
      <c r="A66" s="14"/>
    </row>
    <row r="67" ht="12">
      <c r="A67" s="14"/>
    </row>
    <row r="68" ht="12">
      <c r="A68" s="14"/>
    </row>
    <row r="69" ht="12">
      <c r="A69" s="14"/>
    </row>
    <row r="70" ht="12">
      <c r="A70" s="14"/>
    </row>
    <row r="71" ht="12">
      <c r="A71" s="14"/>
    </row>
    <row r="72" ht="12">
      <c r="A72" s="14"/>
    </row>
    <row r="73" ht="12">
      <c r="A73" s="14"/>
    </row>
    <row r="74" ht="12">
      <c r="A74" s="14"/>
    </row>
  </sheetData>
  <sheetProtection/>
  <mergeCells count="8">
    <mergeCell ref="D10:E10"/>
    <mergeCell ref="J10:K10"/>
    <mergeCell ref="B2:K2"/>
    <mergeCell ref="B4:K4"/>
    <mergeCell ref="B5:K5"/>
    <mergeCell ref="B6:K6"/>
    <mergeCell ref="D9:G9"/>
    <mergeCell ref="H9:K9"/>
  </mergeCells>
  <printOptions/>
  <pageMargins left="0.984251968503937" right="0" top="0" bottom="0.5905511811023623" header="0" footer="0"/>
  <pageSetup firstPageNumber="216" useFirstPageNumber="1" horizontalDpi="300" verticalDpi="300" orientation="landscape" scale="7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2008-06-30T22:32:01Z</cp:lastPrinted>
  <dcterms:created xsi:type="dcterms:W3CDTF">2008-05-02T10:37:43Z</dcterms:created>
  <dcterms:modified xsi:type="dcterms:W3CDTF">2008-06-30T22:32:05Z</dcterms:modified>
  <cp:category/>
  <cp:version/>
  <cp:contentType/>
  <cp:contentStatus/>
</cp:coreProperties>
</file>