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PENS217" sheetId="1" r:id="rId1"/>
  </sheets>
  <definedNames>
    <definedName name="_Regression_Int" localSheetId="0" hidden="1">1</definedName>
    <definedName name="A_IMPRESIÓN_IM">'PENS217'!$A$1:$M$56</definedName>
    <definedName name="_xlnm.Print_Area" localSheetId="0">'PENS217'!$A$1:$M$56</definedName>
    <definedName name="Imprimir_área_IM" localSheetId="0">'PENS217'!$A$1:$L$56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<sst xmlns="http://schemas.openxmlformats.org/spreadsheetml/2006/main" count="53" uniqueCount="52">
  <si>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</t>
  </si>
  <si>
    <t>ENTIDAD</t>
  </si>
  <si>
    <t>TOTAL</t>
  </si>
  <si>
    <t>JUBILACION</t>
  </si>
  <si>
    <t xml:space="preserve">    VIUDEZ</t>
  </si>
  <si>
    <t xml:space="preserve">   ORFANDAD</t>
  </si>
  <si>
    <t>ASCENDENCIA</t>
  </si>
  <si>
    <t>INVALIDEZ</t>
  </si>
  <si>
    <t>DISTRITO FEDERAL</t>
  </si>
  <si>
    <t>ZONA NORTE</t>
  </si>
  <si>
    <t>ZONA ORIENTE</t>
  </si>
  <si>
    <t>ZONA SUR</t>
  </si>
  <si>
    <t>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</si>
  <si>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</si>
  <si>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</si>
  <si>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</si>
  <si>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</si>
  <si>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</si>
  <si>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</si>
  <si>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</si>
  <si>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</si>
  <si>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</si>
  <si>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</si>
  <si>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</si>
  <si>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</si>
  <si>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</si>
  <si>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</si>
  <si>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</si>
  <si>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</si>
  <si>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</si>
  <si>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</si>
  <si>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</si>
  <si>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</si>
  <si>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</si>
  <si>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</si>
  <si>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</si>
  <si>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</si>
  <si>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</si>
  <si>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</si>
  <si>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</si>
  <si>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</si>
  <si>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</si>
  <si>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</si>
  <si>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</si>
  <si>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</si>
  <si>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EN EL EXTRANJERO</t>
  </si>
  <si>
    <t xml:space="preserve"> + ) NO  INCLUYE PENSIONES POR RIESGO DEL TRABAJO</t>
  </si>
  <si>
    <t>EDAD Y TIEMPO DE SERVICIO</t>
  </si>
  <si>
    <t>CESANTIA EN EDAD AVANZADA</t>
  </si>
  <si>
    <t>VIUDEZ Y ORFANDAD</t>
  </si>
  <si>
    <t xml:space="preserve"> ANUARIO ESTADÍSTICO 2007</t>
  </si>
  <si>
    <t xml:space="preserve"> 2.1.7 NÚMERO DE PENSIONES OTORGADAS POR ENTIDAD FEDERATIVA Y TIPO DE PENSIÓN EN 2007 +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</si>
</sst>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_);\(#,##0.0\)"/>
    <numFmt numFmtId="173" formatCode="#,##0_);\(#,##0\)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_-* #,##0.0_-;\-* #,##0.0_-;_-* &quot;-&quot;??_-;_-@_-"/>
    <numFmt numFmtId="179" formatCode="_-* #,##0_-;\-* #,##0_-;_-* &quot;-&quot;??_-;_-@_-"/>
  </numFmts>
  <fonts count="26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2"/>
      <name val="Courier"/>
      <family val="3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61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42">
    <xf numFmtId="172" fontId="0" fillId="0" borderId="0" xfId="0" applyAlignment="1">
      <alignment/>
    </xf>
    <xf numFmtId="173" fontId="0" fillId="0" borderId="0" xfId="0" applyNumberFormat="1" applyAlignment="1" applyProtection="1">
      <alignment/>
      <protection/>
    </xf>
    <xf numFmtId="172" fontId="1" fillId="0" borderId="0" xfId="0" applyFont="1" applyAlignment="1">
      <alignment/>
    </xf>
    <xf numFmtId="173" fontId="1" fillId="0" borderId="0" xfId="0" applyNumberFormat="1" applyFont="1" applyAlignment="1" applyProtection="1">
      <alignment/>
      <protection/>
    </xf>
    <xf numFmtId="172" fontId="1" fillId="0" borderId="0" xfId="0" applyNumberFormat="1" applyFont="1" applyAlignment="1" applyProtection="1">
      <alignment horizontal="left"/>
      <protection/>
    </xf>
    <xf numFmtId="172" fontId="1" fillId="0" borderId="10" xfId="0" applyFont="1" applyBorder="1" applyAlignment="1">
      <alignment/>
    </xf>
    <xf numFmtId="172" fontId="1" fillId="0" borderId="10" xfId="0" applyNumberFormat="1" applyFont="1" applyBorder="1" applyAlignment="1" applyProtection="1">
      <alignment horizontal="left"/>
      <protection/>
    </xf>
    <xf numFmtId="172" fontId="2" fillId="0" borderId="0" xfId="0" applyFont="1" applyAlignment="1">
      <alignment/>
    </xf>
    <xf numFmtId="173" fontId="2" fillId="0" borderId="0" xfId="0" applyNumberFormat="1" applyFont="1" applyAlignment="1" applyProtection="1">
      <alignment/>
      <protection/>
    </xf>
    <xf numFmtId="173" fontId="3" fillId="0" borderId="0" xfId="0" applyNumberFormat="1" applyFont="1" applyAlignment="1" applyProtection="1">
      <alignment/>
      <protection/>
    </xf>
    <xf numFmtId="172" fontId="3" fillId="0" borderId="0" xfId="0" applyFont="1" applyAlignment="1">
      <alignment/>
    </xf>
    <xf numFmtId="172" fontId="1" fillId="0" borderId="0" xfId="0" applyFont="1" applyBorder="1" applyAlignment="1">
      <alignment/>
    </xf>
    <xf numFmtId="173" fontId="1" fillId="0" borderId="0" xfId="0" applyNumberFormat="1" applyFont="1" applyBorder="1" applyAlignment="1" applyProtection="1">
      <alignment/>
      <protection/>
    </xf>
    <xf numFmtId="3" fontId="1" fillId="0" borderId="0" xfId="0" applyNumberFormat="1" applyFont="1" applyBorder="1" applyAlignment="1">
      <alignment/>
    </xf>
    <xf numFmtId="172" fontId="2" fillId="0" borderId="0" xfId="0" applyNumberFormat="1" applyFont="1" applyAlignment="1" applyProtection="1">
      <alignment horizontal="left"/>
      <protection/>
    </xf>
    <xf numFmtId="172" fontId="4" fillId="0" borderId="0" xfId="0" applyFont="1" applyAlignment="1">
      <alignment/>
    </xf>
    <xf numFmtId="172" fontId="4" fillId="0" borderId="0" xfId="0" applyNumberFormat="1" applyFont="1" applyAlignment="1" applyProtection="1">
      <alignment horizontal="left"/>
      <protection/>
    </xf>
    <xf numFmtId="173" fontId="4" fillId="0" borderId="0" xfId="0" applyNumberFormat="1" applyFont="1" applyAlignment="1" applyProtection="1">
      <alignment/>
      <protection/>
    </xf>
    <xf numFmtId="49" fontId="1" fillId="0" borderId="0" xfId="0" applyNumberFormat="1" applyFont="1" applyBorder="1" applyAlignment="1" applyProtection="1">
      <alignment/>
      <protection/>
    </xf>
    <xf numFmtId="172" fontId="1" fillId="0" borderId="0" xfId="0" applyNumberFormat="1" applyFont="1" applyBorder="1" applyAlignment="1" applyProtection="1">
      <alignment horizontal="left"/>
      <protection/>
    </xf>
    <xf numFmtId="179" fontId="5" fillId="0" borderId="0" xfId="46" applyNumberFormat="1" applyFont="1" applyAlignment="1" applyProtection="1">
      <alignment/>
      <protection/>
    </xf>
    <xf numFmtId="179" fontId="6" fillId="0" borderId="0" xfId="46" applyNumberFormat="1" applyFont="1" applyAlignment="1">
      <alignment/>
    </xf>
    <xf numFmtId="179" fontId="6" fillId="0" borderId="0" xfId="46" applyNumberFormat="1" applyFont="1" applyAlignment="1" applyProtection="1">
      <alignment/>
      <protection/>
    </xf>
    <xf numFmtId="179" fontId="6" fillId="0" borderId="0" xfId="46" applyNumberFormat="1" applyFont="1" applyAlignment="1" applyProtection="1">
      <alignment horizontal="right"/>
      <protection/>
    </xf>
    <xf numFmtId="179" fontId="6" fillId="0" borderId="0" xfId="46" applyNumberFormat="1" applyFont="1" applyAlignment="1">
      <alignment horizontal="right"/>
    </xf>
    <xf numFmtId="179" fontId="1" fillId="0" borderId="10" xfId="46" applyNumberFormat="1" applyFont="1" applyBorder="1" applyAlignment="1">
      <alignment/>
    </xf>
    <xf numFmtId="179" fontId="1" fillId="0" borderId="10" xfId="46" applyNumberFormat="1" applyFont="1" applyBorder="1" applyAlignment="1" applyProtection="1">
      <alignment/>
      <protection/>
    </xf>
    <xf numFmtId="179" fontId="1" fillId="0" borderId="0" xfId="46" applyNumberFormat="1" applyFont="1" applyBorder="1" applyAlignment="1" applyProtection="1">
      <alignment/>
      <protection/>
    </xf>
    <xf numFmtId="179" fontId="1" fillId="0" borderId="0" xfId="46" applyNumberFormat="1" applyFont="1" applyBorder="1" applyAlignment="1">
      <alignment/>
    </xf>
    <xf numFmtId="179" fontId="1" fillId="0" borderId="0" xfId="46" applyNumberFormat="1" applyFont="1" applyBorder="1" applyAlignment="1" applyProtection="1">
      <alignment/>
      <protection/>
    </xf>
    <xf numFmtId="179" fontId="1" fillId="0" borderId="0" xfId="46" applyNumberFormat="1" applyFont="1" applyAlignment="1">
      <alignment/>
    </xf>
    <xf numFmtId="179" fontId="5" fillId="0" borderId="0" xfId="46" applyNumberFormat="1" applyFont="1" applyAlignment="1" applyProtection="1">
      <alignment horizontal="center"/>
      <protection/>
    </xf>
    <xf numFmtId="179" fontId="5" fillId="0" borderId="0" xfId="46" applyNumberFormat="1" applyFont="1" applyAlignment="1" applyProtection="1">
      <alignment horizontal="right"/>
      <protection/>
    </xf>
    <xf numFmtId="179" fontId="6" fillId="0" borderId="0" xfId="46" applyNumberFormat="1" applyFont="1" applyAlignment="1" applyProtection="1">
      <alignment horizontal="center"/>
      <protection/>
    </xf>
    <xf numFmtId="172" fontId="1" fillId="24" borderId="11" xfId="0" applyNumberFormat="1" applyFont="1" applyFill="1" applyBorder="1" applyAlignment="1" applyProtection="1">
      <alignment horizontal="center" vertical="center"/>
      <protection/>
    </xf>
    <xf numFmtId="172" fontId="0" fillId="24" borderId="11" xfId="0" applyFill="1" applyBorder="1" applyAlignment="1">
      <alignment horizontal="center" vertical="center"/>
    </xf>
    <xf numFmtId="172" fontId="1" fillId="24" borderId="12" xfId="0" applyNumberFormat="1" applyFont="1" applyFill="1" applyBorder="1" applyAlignment="1" applyProtection="1">
      <alignment horizontal="center" vertical="center"/>
      <protection/>
    </xf>
    <xf numFmtId="172" fontId="1" fillId="24" borderId="13" xfId="0" applyNumberFormat="1" applyFont="1" applyFill="1" applyBorder="1" applyAlignment="1" applyProtection="1">
      <alignment horizontal="center" vertical="center"/>
      <protection/>
    </xf>
    <xf numFmtId="172" fontId="1" fillId="24" borderId="11" xfId="0" applyNumberFormat="1" applyFont="1" applyFill="1" applyBorder="1" applyAlignment="1" applyProtection="1">
      <alignment horizontal="center" wrapText="1"/>
      <protection/>
    </xf>
    <xf numFmtId="172" fontId="1" fillId="24" borderId="11" xfId="0" applyNumberFormat="1" applyFont="1" applyFill="1" applyBorder="1" applyAlignment="1" applyProtection="1">
      <alignment horizontal="center" vertical="center" wrapText="1"/>
      <protection/>
    </xf>
    <xf numFmtId="172" fontId="7" fillId="0" borderId="0" xfId="0" applyNumberFormat="1" applyFont="1" applyAlignment="1" applyProtection="1">
      <alignment horizontal="right"/>
      <protection/>
    </xf>
    <xf numFmtId="172" fontId="8" fillId="0" borderId="0" xfId="0" applyNumberFormat="1" applyFont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19050</xdr:rowOff>
    </xdr:from>
    <xdr:to>
      <xdr:col>1</xdr:col>
      <xdr:colOff>657225</xdr:colOff>
      <xdr:row>3</xdr:row>
      <xdr:rowOff>171450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6286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D75"/>
  <sheetViews>
    <sheetView showGridLines="0" showZeros="0" tabSelected="1" view="pageBreakPreview" zoomScale="65" zoomScaleNormal="60" zoomScaleSheetLayoutView="65" zoomScalePageLayoutView="0" workbookViewId="0" topLeftCell="A1">
      <selection activeCell="A1" sqref="A1"/>
    </sheetView>
  </sheetViews>
  <sheetFormatPr defaultColWidth="10.625" defaultRowHeight="12.75"/>
  <cols>
    <col min="1" max="1" width="1.625" style="0" customWidth="1"/>
    <col min="3" max="3" width="15.25390625" style="0" customWidth="1"/>
    <col min="4" max="12" width="17.125" style="0" customWidth="1"/>
    <col min="13" max="13" width="1.37890625" style="0" hidden="1" customWidth="1"/>
    <col min="14" max="14" width="27.625" style="0" customWidth="1"/>
    <col min="15" max="15" width="12.625" style="0" customWidth="1"/>
    <col min="16" max="16" width="7.625" style="0" customWidth="1"/>
  </cols>
  <sheetData>
    <row r="1" spans="1:24" s="15" customFormat="1" ht="15">
      <c r="A1" s="10"/>
      <c r="B1" s="40" t="s">
        <v>50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Q1" s="16" t="s">
        <v>0</v>
      </c>
      <c r="X1" s="17"/>
    </row>
    <row r="2" spans="1:13" ht="15">
      <c r="A2" s="2"/>
      <c r="B2" s="9"/>
      <c r="C2" s="10"/>
      <c r="D2" s="10"/>
      <c r="E2" s="9"/>
      <c r="F2" s="10"/>
      <c r="G2" s="10"/>
      <c r="H2" s="9"/>
      <c r="I2" s="10"/>
      <c r="J2" s="10"/>
      <c r="K2" s="9"/>
      <c r="L2" s="10"/>
      <c r="M2" s="10"/>
    </row>
    <row r="3" spans="1:19" s="15" customFormat="1" ht="16.5" customHeight="1">
      <c r="A3" s="10"/>
      <c r="B3" s="41" t="s">
        <v>51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S3" s="17"/>
    </row>
    <row r="4" spans="1:23" ht="15">
      <c r="A4" s="2"/>
      <c r="B4" s="9"/>
      <c r="C4" s="10"/>
      <c r="D4" s="10"/>
      <c r="E4" s="9"/>
      <c r="F4" s="10"/>
      <c r="G4" s="9"/>
      <c r="H4" s="10"/>
      <c r="I4" s="10"/>
      <c r="J4" s="10"/>
      <c r="K4" s="9"/>
      <c r="L4" s="10"/>
      <c r="M4" s="10"/>
      <c r="W4" s="1"/>
    </row>
    <row r="5" spans="1:13" ht="9.75" customHeight="1">
      <c r="A5" s="2"/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30" ht="7.5" customHeight="1">
      <c r="A6" s="2"/>
      <c r="B6" s="36" t="s">
        <v>1</v>
      </c>
      <c r="C6" s="37"/>
      <c r="D6" s="34" t="s">
        <v>2</v>
      </c>
      <c r="E6" s="34" t="s">
        <v>3</v>
      </c>
      <c r="F6" s="38" t="s">
        <v>47</v>
      </c>
      <c r="G6" s="38" t="s">
        <v>48</v>
      </c>
      <c r="H6" s="34" t="s">
        <v>4</v>
      </c>
      <c r="I6" s="34" t="s">
        <v>5</v>
      </c>
      <c r="J6" s="39" t="s">
        <v>49</v>
      </c>
      <c r="K6" s="34" t="s">
        <v>6</v>
      </c>
      <c r="L6" s="34" t="s">
        <v>7</v>
      </c>
      <c r="M6" s="12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13" ht="12.75">
      <c r="A7" s="2"/>
      <c r="B7" s="36"/>
      <c r="C7" s="37"/>
      <c r="D7" s="35"/>
      <c r="E7" s="35"/>
      <c r="F7" s="38"/>
      <c r="G7" s="38"/>
      <c r="H7" s="35"/>
      <c r="I7" s="35"/>
      <c r="J7" s="39"/>
      <c r="K7" s="35"/>
      <c r="L7" s="35"/>
      <c r="M7" s="11"/>
    </row>
    <row r="8" spans="1:13" ht="12.75">
      <c r="A8" s="2"/>
      <c r="B8" s="36"/>
      <c r="C8" s="37"/>
      <c r="D8" s="35"/>
      <c r="E8" s="35"/>
      <c r="F8" s="38"/>
      <c r="G8" s="38"/>
      <c r="H8" s="35"/>
      <c r="I8" s="35"/>
      <c r="J8" s="39"/>
      <c r="K8" s="35"/>
      <c r="L8" s="35"/>
      <c r="M8" s="11"/>
    </row>
    <row r="9" spans="1:30" ht="3" customHeight="1">
      <c r="A9" s="2"/>
      <c r="B9" s="36"/>
      <c r="C9" s="37"/>
      <c r="D9" s="35"/>
      <c r="E9" s="35"/>
      <c r="F9" s="38"/>
      <c r="G9" s="38"/>
      <c r="H9" s="35"/>
      <c r="I9" s="35"/>
      <c r="J9" s="39"/>
      <c r="K9" s="35"/>
      <c r="L9" s="35"/>
      <c r="M9" s="11"/>
      <c r="AD9" s="1"/>
    </row>
    <row r="10" spans="1:19" ht="13.5" customHeight="1">
      <c r="A10" s="2"/>
      <c r="B10" s="19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S10" s="1"/>
    </row>
    <row r="11" spans="1:13" ht="13.5" customHeight="1">
      <c r="A11" s="2"/>
      <c r="B11" s="14" t="s">
        <v>2</v>
      </c>
      <c r="C11" s="7"/>
      <c r="D11" s="32">
        <f>+D13+D20</f>
        <v>40410</v>
      </c>
      <c r="E11" s="20">
        <f aca="true" t="shared" si="0" ref="E11:L11">+E13+E20</f>
        <v>28211</v>
      </c>
      <c r="F11" s="20">
        <f t="shared" si="0"/>
        <v>8360</v>
      </c>
      <c r="G11" s="20">
        <f t="shared" si="0"/>
        <v>233</v>
      </c>
      <c r="H11" s="20">
        <f t="shared" si="0"/>
        <v>976</v>
      </c>
      <c r="I11" s="20">
        <f t="shared" si="0"/>
        <v>676</v>
      </c>
      <c r="J11" s="20">
        <f t="shared" si="0"/>
        <v>617</v>
      </c>
      <c r="K11" s="20">
        <f t="shared" si="0"/>
        <v>156</v>
      </c>
      <c r="L11" s="20">
        <f t="shared" si="0"/>
        <v>1181</v>
      </c>
      <c r="M11" s="8"/>
    </row>
    <row r="12" spans="1:28" ht="13.5" customHeight="1">
      <c r="A12" s="2"/>
      <c r="B12" s="2"/>
      <c r="C12" s="2"/>
      <c r="D12" s="21"/>
      <c r="E12" s="21"/>
      <c r="F12" s="21"/>
      <c r="G12" s="21"/>
      <c r="H12" s="21"/>
      <c r="I12" s="21"/>
      <c r="J12" s="21"/>
      <c r="K12" s="21"/>
      <c r="L12" s="21"/>
      <c r="M12" s="7"/>
      <c r="V12" s="1"/>
      <c r="Y12" s="1"/>
      <c r="AB12" s="1"/>
    </row>
    <row r="13" spans="1:28" ht="13.5" customHeight="1">
      <c r="A13" s="2"/>
      <c r="B13" s="14" t="s">
        <v>8</v>
      </c>
      <c r="C13" s="8"/>
      <c r="D13" s="20">
        <f>SUM(D15:D18)</f>
        <v>9959</v>
      </c>
      <c r="E13" s="20">
        <f aca="true" t="shared" si="1" ref="E13:L13">SUM(E15:E18)</f>
        <v>6414</v>
      </c>
      <c r="F13" s="20">
        <f t="shared" si="1"/>
        <v>2637</v>
      </c>
      <c r="G13" s="20">
        <f>SUM(G15:G18)</f>
        <v>87</v>
      </c>
      <c r="H13" s="31">
        <f t="shared" si="1"/>
        <v>319</v>
      </c>
      <c r="I13" s="20">
        <f t="shared" si="1"/>
        <v>97</v>
      </c>
      <c r="J13" s="20">
        <f t="shared" si="1"/>
        <v>126</v>
      </c>
      <c r="K13" s="20">
        <f t="shared" si="1"/>
        <v>40</v>
      </c>
      <c r="L13" s="20">
        <f t="shared" si="1"/>
        <v>239</v>
      </c>
      <c r="M13" s="8"/>
      <c r="R13" s="1"/>
      <c r="V13" s="1"/>
      <c r="Y13" s="1"/>
      <c r="AB13" s="1"/>
    </row>
    <row r="14" spans="1:13" ht="13.5" customHeight="1">
      <c r="A14" s="2"/>
      <c r="B14" s="2"/>
      <c r="C14" s="2"/>
      <c r="D14" s="21"/>
      <c r="E14" s="21"/>
      <c r="F14" s="21"/>
      <c r="G14" s="21"/>
      <c r="H14" s="21"/>
      <c r="I14" s="21"/>
      <c r="J14" s="21"/>
      <c r="K14" s="21"/>
      <c r="L14" s="21"/>
      <c r="M14" s="2"/>
    </row>
    <row r="15" spans="1:13" ht="13.5" customHeight="1">
      <c r="A15" s="2"/>
      <c r="B15" s="4" t="s">
        <v>9</v>
      </c>
      <c r="C15" s="2"/>
      <c r="D15" s="22">
        <f>SUM(E15:L15)</f>
        <v>2342</v>
      </c>
      <c r="E15" s="22">
        <v>1483</v>
      </c>
      <c r="F15" s="33">
        <v>629</v>
      </c>
      <c r="G15" s="22">
        <v>24</v>
      </c>
      <c r="H15" s="22">
        <v>76</v>
      </c>
      <c r="I15" s="22">
        <v>19</v>
      </c>
      <c r="J15" s="22">
        <v>41</v>
      </c>
      <c r="K15" s="22">
        <v>13</v>
      </c>
      <c r="L15" s="22">
        <v>57</v>
      </c>
      <c r="M15" s="2"/>
    </row>
    <row r="16" spans="1:13" ht="13.5" customHeight="1">
      <c r="A16" s="2"/>
      <c r="B16" s="4" t="s">
        <v>10</v>
      </c>
      <c r="C16" s="2"/>
      <c r="D16" s="22">
        <f>SUM(E16:L16)</f>
        <v>3334</v>
      </c>
      <c r="E16" s="22">
        <v>2122</v>
      </c>
      <c r="F16" s="22">
        <v>870</v>
      </c>
      <c r="G16" s="22">
        <v>21</v>
      </c>
      <c r="H16" s="22">
        <v>122</v>
      </c>
      <c r="I16" s="22">
        <v>46</v>
      </c>
      <c r="J16" s="22">
        <v>51</v>
      </c>
      <c r="K16" s="22">
        <v>11</v>
      </c>
      <c r="L16" s="22">
        <v>91</v>
      </c>
      <c r="M16" s="2"/>
    </row>
    <row r="17" spans="1:13" ht="13.5" customHeight="1">
      <c r="A17" s="2"/>
      <c r="B17" s="4" t="s">
        <v>11</v>
      </c>
      <c r="C17" s="2"/>
      <c r="D17" s="22">
        <f>SUM(E17:L17)</f>
        <v>2924</v>
      </c>
      <c r="E17" s="22">
        <v>1945</v>
      </c>
      <c r="F17" s="22">
        <v>751</v>
      </c>
      <c r="G17" s="22">
        <v>30</v>
      </c>
      <c r="H17" s="22">
        <v>75</v>
      </c>
      <c r="I17" s="22">
        <v>24</v>
      </c>
      <c r="J17" s="22">
        <v>25</v>
      </c>
      <c r="K17" s="22">
        <v>9</v>
      </c>
      <c r="L17" s="22">
        <v>65</v>
      </c>
      <c r="M17" s="2"/>
    </row>
    <row r="18" spans="1:13" ht="13.5" customHeight="1">
      <c r="A18" s="2"/>
      <c r="B18" s="4" t="s">
        <v>12</v>
      </c>
      <c r="C18" s="2"/>
      <c r="D18" s="22">
        <f>SUM(E18:L18)</f>
        <v>1359</v>
      </c>
      <c r="E18" s="22">
        <v>864</v>
      </c>
      <c r="F18" s="22">
        <v>387</v>
      </c>
      <c r="G18" s="22">
        <v>12</v>
      </c>
      <c r="H18" s="22">
        <v>46</v>
      </c>
      <c r="I18" s="22">
        <v>8</v>
      </c>
      <c r="J18" s="22">
        <v>9</v>
      </c>
      <c r="K18" s="22">
        <v>7</v>
      </c>
      <c r="L18" s="22">
        <v>26</v>
      </c>
      <c r="M18" s="2"/>
    </row>
    <row r="19" spans="1:13" ht="13.5" customHeight="1">
      <c r="A19" s="2"/>
      <c r="B19" s="2"/>
      <c r="C19" s="2"/>
      <c r="D19" s="21"/>
      <c r="E19" s="21"/>
      <c r="F19" s="21"/>
      <c r="G19" s="21"/>
      <c r="H19" s="21"/>
      <c r="I19" s="21"/>
      <c r="J19" s="21"/>
      <c r="K19" s="21"/>
      <c r="L19" s="21"/>
      <c r="M19" s="2"/>
    </row>
    <row r="20" spans="1:28" ht="13.5" customHeight="1">
      <c r="A20" s="7"/>
      <c r="B20" s="14" t="s">
        <v>13</v>
      </c>
      <c r="C20" s="7"/>
      <c r="D20" s="20">
        <f>SUM(D22:D54)</f>
        <v>30451</v>
      </c>
      <c r="E20" s="20">
        <f aca="true" t="shared" si="2" ref="E20:L20">SUM(E22:E54)</f>
        <v>21797</v>
      </c>
      <c r="F20" s="20">
        <f t="shared" si="2"/>
        <v>5723</v>
      </c>
      <c r="G20" s="20">
        <f>SUM(G22:G54)</f>
        <v>146</v>
      </c>
      <c r="H20" s="20">
        <f t="shared" si="2"/>
        <v>657</v>
      </c>
      <c r="I20" s="20">
        <f t="shared" si="2"/>
        <v>579</v>
      </c>
      <c r="J20" s="20">
        <f t="shared" si="2"/>
        <v>491</v>
      </c>
      <c r="K20" s="20">
        <f t="shared" si="2"/>
        <v>116</v>
      </c>
      <c r="L20" s="20">
        <f t="shared" si="2"/>
        <v>942</v>
      </c>
      <c r="M20" s="8"/>
      <c r="N20" s="1"/>
      <c r="V20" s="1"/>
      <c r="Y20" s="1"/>
      <c r="AB20" s="1"/>
    </row>
    <row r="21" spans="1:28" ht="13.5" customHeight="1">
      <c r="A21" s="2"/>
      <c r="B21" s="2"/>
      <c r="C21" s="2"/>
      <c r="D21" s="21"/>
      <c r="E21" s="21"/>
      <c r="F21" s="21"/>
      <c r="G21" s="21"/>
      <c r="H21" s="21"/>
      <c r="I21" s="21"/>
      <c r="J21" s="21"/>
      <c r="K21" s="22"/>
      <c r="L21" s="22"/>
      <c r="M21" s="2"/>
      <c r="N21" s="1"/>
      <c r="R21" s="1"/>
      <c r="V21" s="1"/>
      <c r="Y21" s="1"/>
      <c r="AB21" s="1"/>
    </row>
    <row r="22" spans="1:28" ht="13.5" customHeight="1">
      <c r="A22" s="2"/>
      <c r="B22" s="4" t="s">
        <v>14</v>
      </c>
      <c r="C22" s="2"/>
      <c r="D22" s="33">
        <f>SUM(E22:L22)</f>
        <v>505</v>
      </c>
      <c r="E22" s="22">
        <v>344</v>
      </c>
      <c r="F22" s="22">
        <v>118</v>
      </c>
      <c r="G22" s="23">
        <v>4</v>
      </c>
      <c r="H22" s="22">
        <v>8</v>
      </c>
      <c r="I22" s="22">
        <v>13</v>
      </c>
      <c r="J22" s="22">
        <v>9</v>
      </c>
      <c r="K22" s="22">
        <v>1</v>
      </c>
      <c r="L22" s="22">
        <v>8</v>
      </c>
      <c r="M22" s="2"/>
      <c r="V22" s="1"/>
      <c r="Y22" s="1"/>
      <c r="AB22" s="1"/>
    </row>
    <row r="23" spans="1:28" ht="13.5" customHeight="1">
      <c r="A23" s="2"/>
      <c r="B23" s="4" t="s">
        <v>15</v>
      </c>
      <c r="C23" s="2"/>
      <c r="D23" s="22">
        <f aca="true" t="shared" si="3" ref="D23:D52">SUM(E23:L23)</f>
        <v>803</v>
      </c>
      <c r="E23" s="22">
        <v>519</v>
      </c>
      <c r="F23" s="22">
        <v>192</v>
      </c>
      <c r="G23" s="23">
        <v>4</v>
      </c>
      <c r="H23" s="22">
        <v>16</v>
      </c>
      <c r="I23" s="22">
        <v>10</v>
      </c>
      <c r="J23" s="22">
        <v>17</v>
      </c>
      <c r="K23" s="22">
        <v>2</v>
      </c>
      <c r="L23" s="22">
        <v>43</v>
      </c>
      <c r="M23" s="2"/>
      <c r="V23" s="1"/>
      <c r="Y23" s="1"/>
      <c r="AB23" s="1"/>
    </row>
    <row r="24" spans="1:28" ht="13.5" customHeight="1">
      <c r="A24" s="2"/>
      <c r="B24" s="4" t="s">
        <v>16</v>
      </c>
      <c r="C24" s="2"/>
      <c r="D24" s="22">
        <f t="shared" si="3"/>
        <v>536</v>
      </c>
      <c r="E24" s="22">
        <v>323</v>
      </c>
      <c r="F24" s="22">
        <v>157</v>
      </c>
      <c r="G24" s="23">
        <v>17</v>
      </c>
      <c r="H24" s="22">
        <v>11</v>
      </c>
      <c r="I24" s="22">
        <v>6</v>
      </c>
      <c r="J24" s="22">
        <v>11</v>
      </c>
      <c r="K24" s="22">
        <v>3</v>
      </c>
      <c r="L24" s="22">
        <v>8</v>
      </c>
      <c r="M24" s="2"/>
      <c r="V24" s="1"/>
      <c r="Y24" s="1"/>
      <c r="AB24" s="1"/>
    </row>
    <row r="25" spans="1:28" ht="13.5" customHeight="1">
      <c r="A25" s="2"/>
      <c r="B25" s="4" t="s">
        <v>17</v>
      </c>
      <c r="C25" s="2"/>
      <c r="D25" s="22">
        <f t="shared" si="3"/>
        <v>402</v>
      </c>
      <c r="E25" s="22">
        <v>313</v>
      </c>
      <c r="F25" s="22">
        <v>65</v>
      </c>
      <c r="G25" s="23"/>
      <c r="H25" s="22">
        <v>5</v>
      </c>
      <c r="I25" s="22">
        <v>4</v>
      </c>
      <c r="J25" s="22">
        <v>9</v>
      </c>
      <c r="K25" s="22">
        <v>1</v>
      </c>
      <c r="L25" s="22">
        <v>5</v>
      </c>
      <c r="M25" s="2"/>
      <c r="V25" s="1"/>
      <c r="Y25" s="1"/>
      <c r="AB25" s="1"/>
    </row>
    <row r="26" spans="1:28" ht="13.5" customHeight="1">
      <c r="A26" s="2"/>
      <c r="B26" s="4" t="s">
        <v>18</v>
      </c>
      <c r="C26" s="2"/>
      <c r="D26" s="22">
        <f t="shared" si="3"/>
        <v>1106</v>
      </c>
      <c r="E26" s="22">
        <v>819</v>
      </c>
      <c r="F26" s="22">
        <v>181</v>
      </c>
      <c r="G26" s="23">
        <v>2</v>
      </c>
      <c r="H26" s="22">
        <v>27</v>
      </c>
      <c r="I26" s="22">
        <v>15</v>
      </c>
      <c r="J26" s="22">
        <v>22</v>
      </c>
      <c r="K26" s="22">
        <v>5</v>
      </c>
      <c r="L26" s="22">
        <v>35</v>
      </c>
      <c r="M26" s="2"/>
      <c r="V26" s="1"/>
      <c r="Y26" s="1"/>
      <c r="AB26" s="1"/>
    </row>
    <row r="27" spans="1:28" ht="13.5" customHeight="1">
      <c r="A27" s="2"/>
      <c r="B27" s="4" t="s">
        <v>19</v>
      </c>
      <c r="C27" s="2"/>
      <c r="D27" s="22">
        <f t="shared" si="3"/>
        <v>334</v>
      </c>
      <c r="E27" s="22">
        <v>248</v>
      </c>
      <c r="F27" s="22">
        <v>67</v>
      </c>
      <c r="G27" s="23"/>
      <c r="H27" s="22">
        <v>2</v>
      </c>
      <c r="I27" s="22">
        <v>3</v>
      </c>
      <c r="J27" s="22">
        <v>4</v>
      </c>
      <c r="K27" s="22">
        <v>1</v>
      </c>
      <c r="L27" s="22">
        <v>9</v>
      </c>
      <c r="M27" s="2"/>
      <c r="V27" s="1"/>
      <c r="Y27" s="1"/>
      <c r="AB27" s="1"/>
    </row>
    <row r="28" spans="1:28" ht="13.5" customHeight="1">
      <c r="A28" s="2"/>
      <c r="B28" s="4" t="s">
        <v>20</v>
      </c>
      <c r="C28" s="2"/>
      <c r="D28" s="22">
        <f t="shared" si="3"/>
        <v>1219</v>
      </c>
      <c r="E28" s="22">
        <v>977</v>
      </c>
      <c r="F28" s="22">
        <v>140</v>
      </c>
      <c r="G28" s="23">
        <v>1</v>
      </c>
      <c r="H28" s="22">
        <v>23</v>
      </c>
      <c r="I28" s="22">
        <v>25</v>
      </c>
      <c r="J28" s="22">
        <v>24</v>
      </c>
      <c r="K28" s="22">
        <v>5</v>
      </c>
      <c r="L28" s="22">
        <v>24</v>
      </c>
      <c r="M28" s="2"/>
      <c r="V28" s="1"/>
      <c r="Y28" s="1"/>
      <c r="AB28" s="1"/>
    </row>
    <row r="29" spans="1:28" ht="13.5" customHeight="1">
      <c r="A29" s="2"/>
      <c r="B29" s="4" t="s">
        <v>21</v>
      </c>
      <c r="C29" s="2"/>
      <c r="D29" s="22">
        <f t="shared" si="3"/>
        <v>1170</v>
      </c>
      <c r="E29" s="22">
        <v>859</v>
      </c>
      <c r="F29" s="22">
        <v>225</v>
      </c>
      <c r="G29" s="23">
        <v>1</v>
      </c>
      <c r="H29" s="22">
        <v>17</v>
      </c>
      <c r="I29" s="22">
        <v>12</v>
      </c>
      <c r="J29" s="22">
        <v>16</v>
      </c>
      <c r="K29" s="22">
        <v>8</v>
      </c>
      <c r="L29" s="22">
        <v>32</v>
      </c>
      <c r="M29" s="2"/>
      <c r="V29" s="1"/>
      <c r="Y29" s="1"/>
      <c r="AB29" s="1"/>
    </row>
    <row r="30" spans="1:28" ht="13.5" customHeight="1">
      <c r="A30" s="2"/>
      <c r="B30" s="4" t="s">
        <v>22</v>
      </c>
      <c r="C30" s="2"/>
      <c r="D30" s="22">
        <f t="shared" si="3"/>
        <v>666</v>
      </c>
      <c r="E30" s="22">
        <v>459</v>
      </c>
      <c r="F30" s="22">
        <v>116</v>
      </c>
      <c r="G30" s="23">
        <v>1</v>
      </c>
      <c r="H30" s="22">
        <v>16</v>
      </c>
      <c r="I30" s="22">
        <v>22</v>
      </c>
      <c r="J30" s="22">
        <v>14</v>
      </c>
      <c r="K30" s="22">
        <v>1</v>
      </c>
      <c r="L30" s="22">
        <v>37</v>
      </c>
      <c r="M30" s="2"/>
      <c r="V30" s="1"/>
      <c r="Y30" s="1"/>
      <c r="AB30" s="1"/>
    </row>
    <row r="31" spans="1:28" ht="13.5" customHeight="1">
      <c r="A31" s="2"/>
      <c r="B31" s="4" t="s">
        <v>23</v>
      </c>
      <c r="C31" s="2"/>
      <c r="D31" s="22">
        <f t="shared" si="3"/>
        <v>1074</v>
      </c>
      <c r="E31" s="22">
        <v>781</v>
      </c>
      <c r="F31" s="22">
        <v>202</v>
      </c>
      <c r="G31" s="23">
        <v>4</v>
      </c>
      <c r="H31" s="22">
        <v>12</v>
      </c>
      <c r="I31" s="22">
        <v>20</v>
      </c>
      <c r="J31" s="22">
        <v>21</v>
      </c>
      <c r="K31" s="22">
        <v>4</v>
      </c>
      <c r="L31" s="22">
        <v>30</v>
      </c>
      <c r="M31" s="2"/>
      <c r="V31" s="1"/>
      <c r="Y31" s="1"/>
      <c r="AB31" s="1"/>
    </row>
    <row r="32" spans="1:28" ht="13.5" customHeight="1">
      <c r="A32" s="2"/>
      <c r="B32" s="4" t="s">
        <v>24</v>
      </c>
      <c r="C32" s="2"/>
      <c r="D32" s="22">
        <f t="shared" si="3"/>
        <v>1414</v>
      </c>
      <c r="E32" s="22">
        <v>1103</v>
      </c>
      <c r="F32" s="22">
        <v>166</v>
      </c>
      <c r="G32" s="23">
        <v>1</v>
      </c>
      <c r="H32" s="22">
        <v>42</v>
      </c>
      <c r="I32" s="22">
        <v>44</v>
      </c>
      <c r="J32" s="22">
        <v>21</v>
      </c>
      <c r="K32" s="22">
        <v>3</v>
      </c>
      <c r="L32" s="22">
        <v>34</v>
      </c>
      <c r="M32" s="2"/>
      <c r="V32" s="1"/>
      <c r="Y32" s="1"/>
      <c r="AB32" s="1"/>
    </row>
    <row r="33" spans="1:28" ht="13.5" customHeight="1">
      <c r="A33" s="2"/>
      <c r="B33" s="4" t="s">
        <v>25</v>
      </c>
      <c r="C33" s="2"/>
      <c r="D33" s="22">
        <f t="shared" si="3"/>
        <v>766</v>
      </c>
      <c r="E33" s="22">
        <v>576</v>
      </c>
      <c r="F33" s="22">
        <v>122</v>
      </c>
      <c r="G33" s="23">
        <v>2</v>
      </c>
      <c r="H33" s="22">
        <v>15</v>
      </c>
      <c r="I33" s="22">
        <v>7</v>
      </c>
      <c r="J33" s="22">
        <v>21</v>
      </c>
      <c r="K33" s="22">
        <v>6</v>
      </c>
      <c r="L33" s="22">
        <v>17</v>
      </c>
      <c r="M33" s="2"/>
      <c r="V33" s="1"/>
      <c r="Y33" s="1"/>
      <c r="AB33" s="1"/>
    </row>
    <row r="34" spans="1:28" ht="13.5" customHeight="1">
      <c r="A34" s="2"/>
      <c r="B34" s="4" t="s">
        <v>26</v>
      </c>
      <c r="C34" s="2"/>
      <c r="D34" s="22">
        <f t="shared" si="3"/>
        <v>1744</v>
      </c>
      <c r="E34" s="22">
        <v>1249</v>
      </c>
      <c r="F34" s="22">
        <v>322</v>
      </c>
      <c r="G34" s="23">
        <v>11</v>
      </c>
      <c r="H34" s="22">
        <v>31</v>
      </c>
      <c r="I34" s="22">
        <v>23</v>
      </c>
      <c r="J34" s="22">
        <v>27</v>
      </c>
      <c r="K34" s="22">
        <v>3</v>
      </c>
      <c r="L34" s="22">
        <v>78</v>
      </c>
      <c r="M34" s="2"/>
      <c r="V34" s="1"/>
      <c r="Y34" s="1"/>
      <c r="AB34" s="1"/>
    </row>
    <row r="35" spans="1:28" ht="13.5" customHeight="1">
      <c r="A35" s="2"/>
      <c r="B35" s="4" t="s">
        <v>27</v>
      </c>
      <c r="C35" s="2"/>
      <c r="D35" s="22">
        <f t="shared" si="3"/>
        <v>2489</v>
      </c>
      <c r="E35" s="22">
        <v>1552</v>
      </c>
      <c r="F35" s="22">
        <v>585</v>
      </c>
      <c r="G35" s="23">
        <v>27</v>
      </c>
      <c r="H35" s="22">
        <v>95</v>
      </c>
      <c r="I35" s="22">
        <v>63</v>
      </c>
      <c r="J35" s="22">
        <v>42</v>
      </c>
      <c r="K35" s="22">
        <v>9</v>
      </c>
      <c r="L35" s="22">
        <v>116</v>
      </c>
      <c r="M35" s="2"/>
      <c r="V35" s="1"/>
      <c r="Y35" s="1"/>
      <c r="AB35" s="1"/>
    </row>
    <row r="36" spans="1:28" ht="13.5" customHeight="1">
      <c r="A36" s="2"/>
      <c r="B36" s="4" t="s">
        <v>28</v>
      </c>
      <c r="C36" s="2"/>
      <c r="D36" s="22">
        <f t="shared" si="3"/>
        <v>1072</v>
      </c>
      <c r="E36" s="22">
        <v>747</v>
      </c>
      <c r="F36" s="22">
        <v>225</v>
      </c>
      <c r="G36" s="23">
        <v>4</v>
      </c>
      <c r="H36" s="22">
        <v>24</v>
      </c>
      <c r="I36" s="22">
        <v>36</v>
      </c>
      <c r="J36" s="22">
        <v>9</v>
      </c>
      <c r="K36" s="22">
        <v>5</v>
      </c>
      <c r="L36" s="22">
        <v>22</v>
      </c>
      <c r="M36" s="2"/>
      <c r="V36" s="1"/>
      <c r="Y36" s="1"/>
      <c r="AB36" s="1"/>
    </row>
    <row r="37" spans="1:28" ht="13.5" customHeight="1">
      <c r="A37" s="2"/>
      <c r="B37" s="4" t="s">
        <v>29</v>
      </c>
      <c r="C37" s="2"/>
      <c r="D37" s="22">
        <f t="shared" si="3"/>
        <v>874</v>
      </c>
      <c r="E37" s="22">
        <v>621</v>
      </c>
      <c r="F37" s="22">
        <v>171</v>
      </c>
      <c r="G37" s="23">
        <v>4</v>
      </c>
      <c r="H37" s="22">
        <v>20</v>
      </c>
      <c r="I37" s="22">
        <v>11</v>
      </c>
      <c r="J37" s="22">
        <v>23</v>
      </c>
      <c r="K37" s="22">
        <v>4</v>
      </c>
      <c r="L37" s="22">
        <v>20</v>
      </c>
      <c r="M37" s="2"/>
      <c r="V37" s="1"/>
      <c r="Y37" s="1"/>
      <c r="AB37" s="1"/>
    </row>
    <row r="38" spans="1:28" ht="13.5" customHeight="1">
      <c r="A38" s="2"/>
      <c r="B38" s="4" t="s">
        <v>30</v>
      </c>
      <c r="C38" s="2"/>
      <c r="D38" s="22">
        <f t="shared" si="3"/>
        <v>595</v>
      </c>
      <c r="E38" s="22">
        <v>473</v>
      </c>
      <c r="F38" s="22">
        <v>90</v>
      </c>
      <c r="G38" s="23"/>
      <c r="H38" s="22">
        <v>5</v>
      </c>
      <c r="I38" s="22">
        <v>14</v>
      </c>
      <c r="J38" s="22">
        <v>6</v>
      </c>
      <c r="K38" s="22">
        <v>1</v>
      </c>
      <c r="L38" s="22">
        <v>6</v>
      </c>
      <c r="M38" s="2"/>
      <c r="V38" s="1"/>
      <c r="Y38" s="1"/>
      <c r="AB38" s="1"/>
    </row>
    <row r="39" spans="1:28" ht="13.5" customHeight="1">
      <c r="A39" s="2"/>
      <c r="B39" s="4" t="s">
        <v>31</v>
      </c>
      <c r="C39" s="2"/>
      <c r="D39" s="22">
        <f t="shared" si="3"/>
        <v>1254</v>
      </c>
      <c r="E39" s="22">
        <v>918</v>
      </c>
      <c r="F39" s="22">
        <v>240</v>
      </c>
      <c r="G39" s="23">
        <v>5</v>
      </c>
      <c r="H39" s="22">
        <v>24</v>
      </c>
      <c r="I39" s="22">
        <v>9</v>
      </c>
      <c r="J39" s="22">
        <v>10</v>
      </c>
      <c r="K39" s="22">
        <v>5</v>
      </c>
      <c r="L39" s="22">
        <v>43</v>
      </c>
      <c r="M39" s="2"/>
      <c r="V39" s="1"/>
      <c r="Y39" s="1"/>
      <c r="AB39" s="1"/>
    </row>
    <row r="40" spans="1:28" ht="13.5" customHeight="1">
      <c r="A40" s="2"/>
      <c r="B40" s="4" t="s">
        <v>32</v>
      </c>
      <c r="C40" s="2"/>
      <c r="D40" s="22">
        <f t="shared" si="3"/>
        <v>1206</v>
      </c>
      <c r="E40" s="22">
        <v>948</v>
      </c>
      <c r="F40" s="22">
        <v>147</v>
      </c>
      <c r="G40" s="23">
        <v>1</v>
      </c>
      <c r="H40" s="22">
        <v>37</v>
      </c>
      <c r="I40" s="22">
        <v>42</v>
      </c>
      <c r="J40" s="22">
        <v>13</v>
      </c>
      <c r="K40" s="22">
        <v>10</v>
      </c>
      <c r="L40" s="22">
        <v>8</v>
      </c>
      <c r="M40" s="2"/>
      <c r="V40" s="1"/>
      <c r="Y40" s="1"/>
      <c r="AB40" s="1"/>
    </row>
    <row r="41" spans="1:28" ht="13.5" customHeight="1">
      <c r="A41" s="2"/>
      <c r="B41" s="4" t="s">
        <v>33</v>
      </c>
      <c r="C41" s="2"/>
      <c r="D41" s="22">
        <f t="shared" si="3"/>
        <v>1103</v>
      </c>
      <c r="E41" s="22">
        <v>822</v>
      </c>
      <c r="F41" s="22">
        <v>178</v>
      </c>
      <c r="G41" s="23">
        <v>3</v>
      </c>
      <c r="H41" s="22">
        <v>17</v>
      </c>
      <c r="I41" s="22">
        <v>19</v>
      </c>
      <c r="J41" s="22">
        <v>33</v>
      </c>
      <c r="K41" s="22">
        <v>4</v>
      </c>
      <c r="L41" s="22">
        <v>27</v>
      </c>
      <c r="M41" s="2"/>
      <c r="V41" s="1"/>
      <c r="Y41" s="1"/>
      <c r="AB41" s="1"/>
    </row>
    <row r="42" spans="1:28" ht="13.5" customHeight="1">
      <c r="A42" s="2"/>
      <c r="B42" s="4" t="s">
        <v>34</v>
      </c>
      <c r="C42" s="2"/>
      <c r="D42" s="22">
        <f t="shared" si="3"/>
        <v>569</v>
      </c>
      <c r="E42" s="22">
        <v>377</v>
      </c>
      <c r="F42" s="22">
        <v>153</v>
      </c>
      <c r="G42" s="23">
        <v>2</v>
      </c>
      <c r="H42" s="22">
        <v>8</v>
      </c>
      <c r="I42" s="22">
        <v>4</v>
      </c>
      <c r="J42" s="22">
        <v>9</v>
      </c>
      <c r="K42" s="22">
        <v>1</v>
      </c>
      <c r="L42" s="22">
        <v>15</v>
      </c>
      <c r="M42" s="2"/>
      <c r="V42" s="1"/>
      <c r="Y42" s="1"/>
      <c r="AB42" s="1"/>
    </row>
    <row r="43" spans="1:28" ht="13.5" customHeight="1">
      <c r="A43" s="2"/>
      <c r="B43" s="4" t="s">
        <v>35</v>
      </c>
      <c r="C43" s="2"/>
      <c r="D43" s="22">
        <f t="shared" si="3"/>
        <v>407</v>
      </c>
      <c r="E43" s="22">
        <v>258</v>
      </c>
      <c r="F43" s="22">
        <v>102</v>
      </c>
      <c r="G43" s="23">
        <v>8</v>
      </c>
      <c r="H43" s="22">
        <v>15</v>
      </c>
      <c r="I43" s="22">
        <v>10</v>
      </c>
      <c r="J43" s="22">
        <v>8</v>
      </c>
      <c r="K43" s="22">
        <v>2</v>
      </c>
      <c r="L43" s="22">
        <v>4</v>
      </c>
      <c r="M43" s="2"/>
      <c r="V43" s="1"/>
      <c r="Y43" s="1"/>
      <c r="AB43" s="1"/>
    </row>
    <row r="44" spans="1:28" ht="13.5" customHeight="1">
      <c r="A44" s="2"/>
      <c r="B44" s="4" t="s">
        <v>36</v>
      </c>
      <c r="C44" s="2"/>
      <c r="D44" s="22">
        <f t="shared" si="3"/>
        <v>1195</v>
      </c>
      <c r="E44" s="22">
        <v>916</v>
      </c>
      <c r="F44" s="22">
        <v>200</v>
      </c>
      <c r="G44" s="23">
        <v>5</v>
      </c>
      <c r="H44" s="22">
        <v>20</v>
      </c>
      <c r="I44" s="22">
        <v>15</v>
      </c>
      <c r="J44" s="22">
        <v>12</v>
      </c>
      <c r="K44" s="22">
        <v>1</v>
      </c>
      <c r="L44" s="22">
        <v>26</v>
      </c>
      <c r="M44" s="2"/>
      <c r="V44" s="1"/>
      <c r="Y44" s="1"/>
      <c r="AB44" s="1"/>
    </row>
    <row r="45" spans="1:28" ht="13.5" customHeight="1">
      <c r="A45" s="2"/>
      <c r="B45" s="4" t="s">
        <v>37</v>
      </c>
      <c r="C45" s="3"/>
      <c r="D45" s="22">
        <f t="shared" si="3"/>
        <v>924</v>
      </c>
      <c r="E45" s="22">
        <v>561</v>
      </c>
      <c r="F45" s="22">
        <v>244</v>
      </c>
      <c r="G45" s="23">
        <v>8</v>
      </c>
      <c r="H45" s="22">
        <v>26</v>
      </c>
      <c r="I45" s="22">
        <v>23</v>
      </c>
      <c r="J45" s="22">
        <v>15</v>
      </c>
      <c r="K45" s="22">
        <v>4</v>
      </c>
      <c r="L45" s="22">
        <v>43</v>
      </c>
      <c r="M45" s="2"/>
      <c r="V45" s="1"/>
      <c r="Y45" s="1"/>
      <c r="AB45" s="1"/>
    </row>
    <row r="46" spans="1:28" ht="13.5" customHeight="1">
      <c r="A46" s="2"/>
      <c r="B46" s="4" t="s">
        <v>38</v>
      </c>
      <c r="C46" s="2"/>
      <c r="D46" s="22">
        <f t="shared" si="3"/>
        <v>1033</v>
      </c>
      <c r="E46" s="22">
        <v>701</v>
      </c>
      <c r="F46" s="22">
        <v>228</v>
      </c>
      <c r="G46" s="23">
        <v>1</v>
      </c>
      <c r="H46" s="22">
        <v>13</v>
      </c>
      <c r="I46" s="22">
        <v>16</v>
      </c>
      <c r="J46" s="22">
        <v>12</v>
      </c>
      <c r="K46" s="22">
        <v>3</v>
      </c>
      <c r="L46" s="22">
        <v>59</v>
      </c>
      <c r="M46" s="2"/>
      <c r="V46" s="1"/>
      <c r="Y46" s="1"/>
      <c r="AB46" s="1"/>
    </row>
    <row r="47" spans="1:28" ht="13.5" customHeight="1">
      <c r="A47" s="2"/>
      <c r="B47" s="4" t="s">
        <v>39</v>
      </c>
      <c r="C47" s="2"/>
      <c r="D47" s="22">
        <f t="shared" si="3"/>
        <v>403</v>
      </c>
      <c r="E47" s="22">
        <v>258</v>
      </c>
      <c r="F47" s="22">
        <v>72</v>
      </c>
      <c r="G47" s="23"/>
      <c r="H47" s="22">
        <v>14</v>
      </c>
      <c r="I47" s="22">
        <v>16</v>
      </c>
      <c r="J47" s="22">
        <v>7</v>
      </c>
      <c r="K47" s="22"/>
      <c r="L47" s="22">
        <v>36</v>
      </c>
      <c r="M47" s="2"/>
      <c r="O47" s="1"/>
      <c r="P47" s="1"/>
      <c r="V47" s="1"/>
      <c r="Y47" s="1"/>
      <c r="AB47" s="1"/>
    </row>
    <row r="48" spans="1:28" ht="13.5" customHeight="1">
      <c r="A48" s="2"/>
      <c r="B48" s="4" t="s">
        <v>40</v>
      </c>
      <c r="C48" s="2"/>
      <c r="D48" s="22">
        <f t="shared" si="3"/>
        <v>1242</v>
      </c>
      <c r="E48" s="22">
        <v>894</v>
      </c>
      <c r="F48" s="22">
        <v>222</v>
      </c>
      <c r="G48" s="23">
        <v>10</v>
      </c>
      <c r="H48" s="22">
        <v>20</v>
      </c>
      <c r="I48" s="22">
        <v>12</v>
      </c>
      <c r="J48" s="22">
        <v>26</v>
      </c>
      <c r="K48" s="22">
        <v>9</v>
      </c>
      <c r="L48" s="22">
        <v>49</v>
      </c>
      <c r="M48" s="2"/>
      <c r="V48" s="1"/>
      <c r="Y48" s="1"/>
      <c r="AB48" s="1"/>
    </row>
    <row r="49" spans="1:28" ht="13.5" customHeight="1">
      <c r="A49" s="2"/>
      <c r="B49" s="4" t="s">
        <v>41</v>
      </c>
      <c r="C49" s="2"/>
      <c r="D49" s="22">
        <f t="shared" si="3"/>
        <v>492</v>
      </c>
      <c r="E49" s="22">
        <v>387</v>
      </c>
      <c r="F49" s="22">
        <v>64</v>
      </c>
      <c r="G49" s="23">
        <v>1</v>
      </c>
      <c r="H49" s="22">
        <v>15</v>
      </c>
      <c r="I49" s="22">
        <v>8</v>
      </c>
      <c r="J49" s="22">
        <v>11</v>
      </c>
      <c r="K49" s="22">
        <v>2</v>
      </c>
      <c r="L49" s="22">
        <v>4</v>
      </c>
      <c r="M49" s="2"/>
      <c r="V49" s="1"/>
      <c r="Y49" s="1"/>
      <c r="AB49" s="1"/>
    </row>
    <row r="50" spans="1:28" ht="13.5" customHeight="1">
      <c r="A50" s="2"/>
      <c r="B50" s="4" t="s">
        <v>42</v>
      </c>
      <c r="C50" s="2"/>
      <c r="D50" s="22">
        <f t="shared" si="3"/>
        <v>2042</v>
      </c>
      <c r="E50" s="22">
        <v>1348</v>
      </c>
      <c r="F50" s="22">
        <v>483</v>
      </c>
      <c r="G50" s="23">
        <v>14</v>
      </c>
      <c r="H50" s="22">
        <v>57</v>
      </c>
      <c r="I50" s="22">
        <v>38</v>
      </c>
      <c r="J50" s="22">
        <v>25</v>
      </c>
      <c r="K50" s="22">
        <v>13</v>
      </c>
      <c r="L50" s="22">
        <v>64</v>
      </c>
      <c r="M50" s="2"/>
      <c r="V50" s="1"/>
      <c r="Y50" s="1"/>
      <c r="AB50" s="1"/>
    </row>
    <row r="51" spans="1:28" ht="13.5" customHeight="1">
      <c r="A51" s="2"/>
      <c r="B51" s="4" t="s">
        <v>43</v>
      </c>
      <c r="C51" s="2"/>
      <c r="D51" s="22">
        <f t="shared" si="3"/>
        <v>1120</v>
      </c>
      <c r="E51" s="22">
        <v>885</v>
      </c>
      <c r="F51" s="22">
        <v>155</v>
      </c>
      <c r="G51" s="23">
        <v>2</v>
      </c>
      <c r="H51" s="22">
        <v>16</v>
      </c>
      <c r="I51" s="22">
        <v>19</v>
      </c>
      <c r="J51" s="22">
        <v>9</v>
      </c>
      <c r="K51" s="22"/>
      <c r="L51" s="22">
        <v>34</v>
      </c>
      <c r="M51" s="2"/>
      <c r="V51" s="1"/>
      <c r="Y51" s="1"/>
      <c r="AB51" s="1"/>
    </row>
    <row r="52" spans="1:28" ht="13.5" customHeight="1">
      <c r="A52" s="2"/>
      <c r="B52" s="4" t="s">
        <v>44</v>
      </c>
      <c r="C52" s="2"/>
      <c r="D52" s="22">
        <f t="shared" si="3"/>
        <v>692</v>
      </c>
      <c r="E52" s="22">
        <v>561</v>
      </c>
      <c r="F52" s="22">
        <v>91</v>
      </c>
      <c r="G52" s="23">
        <v>3</v>
      </c>
      <c r="H52" s="22">
        <v>6</v>
      </c>
      <c r="I52" s="22">
        <v>20</v>
      </c>
      <c r="J52" s="22">
        <v>5</v>
      </c>
      <c r="K52" s="22"/>
      <c r="L52" s="22">
        <v>6</v>
      </c>
      <c r="M52" s="2"/>
      <c r="V52" s="1"/>
      <c r="Y52" s="1"/>
      <c r="AB52" s="1"/>
    </row>
    <row r="53" spans="1:28" ht="13.5" customHeight="1">
      <c r="A53" s="2"/>
      <c r="B53" s="2"/>
      <c r="C53" s="2"/>
      <c r="D53" s="22"/>
      <c r="E53" s="22"/>
      <c r="F53" s="21"/>
      <c r="G53" s="24"/>
      <c r="H53" s="22"/>
      <c r="I53" s="21"/>
      <c r="J53" s="21"/>
      <c r="K53" s="22"/>
      <c r="L53" s="21"/>
      <c r="M53" s="2"/>
      <c r="V53" s="1"/>
      <c r="Y53" s="1"/>
      <c r="AB53" s="1"/>
    </row>
    <row r="54" spans="1:13" ht="13.5" customHeight="1">
      <c r="A54" s="2"/>
      <c r="B54" s="4" t="s">
        <v>45</v>
      </c>
      <c r="C54" s="2"/>
      <c r="D54" s="22"/>
      <c r="E54" s="21"/>
      <c r="F54" s="22"/>
      <c r="G54" s="23"/>
      <c r="H54" s="21"/>
      <c r="I54" s="21"/>
      <c r="J54" s="22"/>
      <c r="K54" s="21"/>
      <c r="L54" s="22"/>
      <c r="M54" s="13"/>
    </row>
    <row r="55" spans="1:28" ht="13.5" customHeight="1">
      <c r="A55" s="2"/>
      <c r="B55" s="6"/>
      <c r="C55" s="5"/>
      <c r="D55" s="25"/>
      <c r="E55" s="25"/>
      <c r="F55" s="25"/>
      <c r="G55" s="25"/>
      <c r="H55" s="25"/>
      <c r="I55" s="25"/>
      <c r="J55" s="25"/>
      <c r="K55" s="25"/>
      <c r="L55" s="26"/>
      <c r="M55" s="11"/>
      <c r="N55" s="1"/>
      <c r="O55" s="1"/>
      <c r="P55" s="1"/>
      <c r="V55" s="1"/>
      <c r="Y55" s="1"/>
      <c r="AB55" s="1"/>
    </row>
    <row r="56" spans="1:28" ht="13.5" customHeight="1">
      <c r="A56" s="2"/>
      <c r="B56" s="18" t="s">
        <v>46</v>
      </c>
      <c r="C56" s="18"/>
      <c r="D56" s="27"/>
      <c r="E56" s="28"/>
      <c r="F56" s="28"/>
      <c r="G56" s="28"/>
      <c r="H56" s="28"/>
      <c r="I56" s="28"/>
      <c r="J56" s="28"/>
      <c r="K56" s="28"/>
      <c r="L56" s="29"/>
      <c r="M56" s="11"/>
      <c r="N56" s="1"/>
      <c r="O56" s="1"/>
      <c r="P56" s="1"/>
      <c r="V56" s="1"/>
      <c r="Y56" s="1"/>
      <c r="AB56" s="1"/>
    </row>
    <row r="57" spans="1:30" ht="12.75">
      <c r="A57" s="2"/>
      <c r="B57" s="2"/>
      <c r="C57" s="2"/>
      <c r="D57" s="30"/>
      <c r="E57" s="30"/>
      <c r="F57" s="30"/>
      <c r="G57" s="30"/>
      <c r="H57" s="30"/>
      <c r="I57" s="30"/>
      <c r="J57" s="30"/>
      <c r="K57" s="30"/>
      <c r="L57" s="30"/>
      <c r="M57" s="2"/>
      <c r="R57" s="1"/>
      <c r="S57" s="1"/>
      <c r="T57" s="1"/>
      <c r="U57" s="1"/>
      <c r="V57" s="1"/>
      <c r="X57" s="1"/>
      <c r="Y57" s="1"/>
      <c r="AA57" s="1"/>
      <c r="AB57" s="1"/>
      <c r="AD57" s="1"/>
    </row>
    <row r="58" spans="1:13" ht="12.75">
      <c r="A58" s="2"/>
      <c r="B58" s="2"/>
      <c r="C58" s="2"/>
      <c r="D58" s="30"/>
      <c r="E58" s="30"/>
      <c r="F58" s="30"/>
      <c r="G58" s="30"/>
      <c r="H58" s="30"/>
      <c r="I58" s="30"/>
      <c r="J58" s="30"/>
      <c r="K58" s="30"/>
      <c r="L58" s="30"/>
      <c r="M58" s="2"/>
    </row>
    <row r="59" spans="1:13" ht="12.75">
      <c r="A59" s="2"/>
      <c r="B59" s="2"/>
      <c r="C59" s="2"/>
      <c r="D59" s="30"/>
      <c r="E59" s="30"/>
      <c r="F59" s="30"/>
      <c r="G59" s="30"/>
      <c r="H59" s="30"/>
      <c r="I59" s="30"/>
      <c r="J59" s="30"/>
      <c r="K59" s="30"/>
      <c r="L59" s="30"/>
      <c r="M59" s="2"/>
    </row>
    <row r="60" spans="1:13" ht="12.75">
      <c r="A60" s="2"/>
      <c r="B60" s="2"/>
      <c r="C60" s="2"/>
      <c r="D60" s="30"/>
      <c r="E60" s="30"/>
      <c r="F60" s="30"/>
      <c r="G60" s="30"/>
      <c r="H60" s="30"/>
      <c r="I60" s="30"/>
      <c r="J60" s="30"/>
      <c r="K60" s="30"/>
      <c r="L60" s="30"/>
      <c r="M60" s="2"/>
    </row>
    <row r="61" spans="1:13" ht="12.75">
      <c r="A61" s="2"/>
      <c r="B61" s="2"/>
      <c r="C61" s="2"/>
      <c r="D61" s="30"/>
      <c r="E61" s="30"/>
      <c r="F61" s="30"/>
      <c r="G61" s="30"/>
      <c r="H61" s="30"/>
      <c r="I61" s="30"/>
      <c r="J61" s="30"/>
      <c r="K61" s="30"/>
      <c r="L61" s="30"/>
      <c r="M61" s="2"/>
    </row>
    <row r="62" spans="1:13" ht="12.75">
      <c r="A62" s="2"/>
      <c r="B62" s="2"/>
      <c r="C62" s="2"/>
      <c r="D62" s="30"/>
      <c r="E62" s="30"/>
      <c r="F62" s="30"/>
      <c r="G62" s="30"/>
      <c r="H62" s="30"/>
      <c r="I62" s="30"/>
      <c r="J62" s="30"/>
      <c r="K62" s="30"/>
      <c r="L62" s="30"/>
      <c r="M62" s="2"/>
    </row>
    <row r="63" spans="1:13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4:13" ht="12.75"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4:13" ht="12.75"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4:13" ht="12.75"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4:13" ht="12.75"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4:13" ht="12.75"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4:13" ht="12.75"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4:13" ht="12.75"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4:13" ht="12.75"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4:13" ht="12.75"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4:13" ht="12.75"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4:13" ht="12.75">
      <c r="D75" s="2"/>
      <c r="E75" s="2"/>
      <c r="F75" s="2"/>
      <c r="G75" s="2"/>
      <c r="H75" s="2"/>
      <c r="I75" s="2"/>
      <c r="J75" s="2"/>
      <c r="K75" s="2"/>
      <c r="L75" s="2"/>
      <c r="M75" s="2"/>
    </row>
  </sheetData>
  <sheetProtection/>
  <mergeCells count="12">
    <mergeCell ref="B1:M1"/>
    <mergeCell ref="B3:M3"/>
    <mergeCell ref="D6:D9"/>
    <mergeCell ref="E6:E9"/>
    <mergeCell ref="H6:H9"/>
    <mergeCell ref="I6:I9"/>
    <mergeCell ref="K6:K9"/>
    <mergeCell ref="L6:L9"/>
    <mergeCell ref="B6:C9"/>
    <mergeCell ref="F6:F9"/>
    <mergeCell ref="G6:G9"/>
    <mergeCell ref="J6:J9"/>
  </mergeCells>
  <printOptions/>
  <pageMargins left="0.77" right="0" top="0" bottom="0.5905511811023623" header="0" footer="0"/>
  <pageSetup firstPageNumber="195" useFirstPageNumber="1" fitToHeight="1" fitToWidth="1" horizontalDpi="600" verticalDpi="600" orientation="landscape" scale="71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2008-06-30T21:52:13Z</cp:lastPrinted>
  <dcterms:created xsi:type="dcterms:W3CDTF">2004-01-22T14:23:45Z</dcterms:created>
  <dcterms:modified xsi:type="dcterms:W3CDTF">2008-06-30T21:52:18Z</dcterms:modified>
  <cp:category/>
  <cp:version/>
  <cp:contentType/>
  <cp:contentStatus/>
</cp:coreProperties>
</file>