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4" sheetId="1" r:id="rId1"/>
  </sheets>
  <definedNames>
    <definedName name="\a">'PENS214'!#REF!</definedName>
    <definedName name="\f">'PENS214'!#REF!</definedName>
    <definedName name="\i">'PENS214'!#REF!</definedName>
    <definedName name="_Regression_Int" localSheetId="0" hidden="1">1</definedName>
    <definedName name="A_IMPRESIÓN_IM">'PENS214'!$A$1:$O$60</definedName>
    <definedName name="_xlnm.Print_Area" localSheetId="0">'PENS214'!$A$1:$O$53</definedName>
    <definedName name="Imprimir_área_IM" localSheetId="0">'PENS214'!$A$1:$O$55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<sst xmlns="http://schemas.openxmlformats.org/spreadsheetml/2006/main" count="46" uniqueCount="40">
  <si>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       T O T A L</t>
  </si>
  <si>
    <t xml:space="preserve">    F O R A N E O S</t>
  </si>
  <si>
    <t xml:space="preserve">   L O C A L E S</t>
  </si>
  <si>
    <t>PAGO EXTERIOR</t>
  </si>
  <si>
    <t>NUMERO</t>
  </si>
  <si>
    <t>MONTO</t>
  </si>
  <si>
    <t>TOTAL</t>
  </si>
  <si>
    <t>ENERO</t>
  </si>
  <si>
    <t>MARZO</t>
  </si>
  <si>
    <t>JUNIO</t>
  </si>
  <si>
    <t>AGOSTO</t>
  </si>
  <si>
    <t xml:space="preserve">SEPTIEMBRE  </t>
  </si>
  <si>
    <t xml:space="preserve">OCTUBRE     </t>
  </si>
  <si>
    <t>NOVIEMBRE</t>
  </si>
  <si>
    <t xml:space="preserve">AGUINALDO   </t>
  </si>
  <si>
    <t>ABRIL</t>
  </si>
  <si>
    <t>MAYO</t>
  </si>
  <si>
    <t xml:space="preserve">DICIEMBRE </t>
  </si>
  <si>
    <t>JULIO  (6)</t>
  </si>
  <si>
    <t xml:space="preserve">  PAGO A              DOMICILIO</t>
  </si>
  <si>
    <t xml:space="preserve">                                MES</t>
  </si>
  <si>
    <t>2A PARTE 2006 (7)</t>
  </si>
  <si>
    <t>1A PARTE 2007 (8)</t>
  </si>
  <si>
    <t>FEBRERO (5)</t>
  </si>
  <si>
    <t>NUMERO(1)</t>
  </si>
  <si>
    <t>MONTO (2)</t>
  </si>
  <si>
    <t xml:space="preserve">OTRO      MONTO             (4)        </t>
  </si>
  <si>
    <t xml:space="preserve">  EXTRAOR-   DINARIOS   MONTO        (3)</t>
  </si>
  <si>
    <t xml:space="preserve"> (1) NUMERO DE CHEQUES</t>
  </si>
  <si>
    <t xml:space="preserve"> (2) SE CONSIDERA EL GASTO DE PENSIONES ORDINARIA Y TRATO ESPECIAL</t>
  </si>
  <si>
    <t xml:space="preserve"> (3) SE INCLUYE EL COSTO DE PRIMEROS PAGOS TRATO ESPECIAL, PAGOS UNICOS, PRIMEROS PAGOS LOCALES Y FORANEOS Y PAGOS POR CUENTA UNITARIA</t>
  </si>
  <si>
    <t xml:space="preserve"> (4) SE INCLUYE DE TRATO ESPECIAL :  SEGURO COLECTIVO DE VIDA A CARGO DEL ISSSTE,  Y CHEQUES CANCELADOS .  </t>
  </si>
  <si>
    <t xml:space="preserve"> (5) SE INCLUYE LA REPERCUSION DEL INCREMENTO DERIVADO DE LA REFORMA AL ARTICULO 57  DEL MES DE ENERO, AUTORIZADO A PARTIR DEL 1 DE ENERO DE 2007.</t>
  </si>
  <si>
    <t xml:space="preserve"> (6) SE INCLUYE EL PAGO DE 5 DIAS ADICIONALES POR AJUSTE AL CALENDARIO ANUAL (360 A 365). </t>
  </si>
  <si>
    <t xml:space="preserve"> (7) SE PAGO LA MAYOR PARTE EN EL MES DE ENERO , Y DIFERENCIAS DE FEBRERO A NOVIEMBRE 2007. </t>
  </si>
  <si>
    <t xml:space="preserve"> (8) SE PAGO EN EL MES DE DICIEMBRE 2007. </t>
  </si>
  <si>
    <t xml:space="preserve">       DE NOMINA ORDINARIA : LOS CHEQUES CANCELADOS, RECUPERACION DE PENSIONES A TRAVES DE GASTOS DE FUNERAL, SEGURO COLECTIVO DE VIDA A CARGO </t>
  </si>
  <si>
    <t xml:space="preserve">       DEL ISSSTE Y NO INCLUYE EL SERVICIO MEDICO POR UN COSTO ACUMULADO DE $1,848,001.6 MILES DE PESOS , DE ORDINARIA Y TRATO ESPECIAL.</t>
  </si>
  <si>
    <t>ANUARIO ESTADISTICO 2007</t>
  </si>
  <si>
    <t xml:space="preserve">2.1.4 COSTO DE PENSIONES Y NUMERO DE CHEQUES  ( MILES DE PESOS )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</si>
</sst>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Courie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53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Font="1" applyAlignment="1" applyProtection="1">
      <alignment horizontal="left"/>
      <protection/>
    </xf>
    <xf numFmtId="173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3" fontId="1" fillId="0" borderId="10" xfId="0" applyNumberFormat="1" applyFont="1" applyBorder="1" applyAlignment="1" applyProtection="1">
      <alignment/>
      <protection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 horizontal="left"/>
      <protection/>
    </xf>
    <xf numFmtId="174" fontId="1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Font="1" applyAlignment="1">
      <alignment/>
    </xf>
    <xf numFmtId="173" fontId="7" fillId="0" borderId="0" xfId="0" applyNumberFormat="1" applyFont="1" applyAlignment="1" applyProtection="1">
      <alignment/>
      <protection/>
    </xf>
    <xf numFmtId="175" fontId="7" fillId="0" borderId="0" xfId="0" applyNumberFormat="1" applyFont="1" applyAlignment="1">
      <alignment/>
    </xf>
    <xf numFmtId="172" fontId="8" fillId="0" borderId="0" xfId="0" applyFont="1" applyAlignment="1">
      <alignment/>
    </xf>
    <xf numFmtId="172" fontId="7" fillId="0" borderId="0" xfId="0" applyFont="1" applyAlignment="1" applyProtection="1">
      <alignment horizontal="left"/>
      <protection/>
    </xf>
    <xf numFmtId="172" fontId="1" fillId="24" borderId="11" xfId="0" applyFont="1" applyFill="1" applyBorder="1" applyAlignment="1">
      <alignment/>
    </xf>
    <xf numFmtId="172" fontId="1" fillId="24" borderId="12" xfId="0" applyFont="1" applyFill="1" applyBorder="1" applyAlignment="1">
      <alignment/>
    </xf>
    <xf numFmtId="172" fontId="1" fillId="24" borderId="13" xfId="0" applyFont="1" applyFill="1" applyBorder="1" applyAlignment="1">
      <alignment/>
    </xf>
    <xf numFmtId="172" fontId="1" fillId="0" borderId="0" xfId="0" applyNumberFormat="1" applyFont="1" applyAlignment="1" applyProtection="1" quotePrefix="1">
      <alignment horizontal="left"/>
      <protection/>
    </xf>
    <xf numFmtId="175" fontId="4" fillId="0" borderId="0" xfId="0" applyNumberFormat="1" applyFont="1" applyAlignment="1">
      <alignment/>
    </xf>
    <xf numFmtId="173" fontId="4" fillId="0" borderId="0" xfId="0" applyNumberFormat="1" applyFont="1" applyAlignment="1" quotePrefix="1">
      <alignment/>
    </xf>
    <xf numFmtId="175" fontId="1" fillId="0" borderId="0" xfId="0" applyNumberFormat="1" applyFont="1" applyAlignment="1">
      <alignment/>
    </xf>
    <xf numFmtId="172" fontId="10" fillId="0" borderId="0" xfId="0" applyNumberFormat="1" applyFont="1" applyAlignment="1" applyProtection="1" quotePrefix="1">
      <alignment horizontal="center"/>
      <protection/>
    </xf>
    <xf numFmtId="172" fontId="9" fillId="0" borderId="0" xfId="0" applyNumberFormat="1" applyFont="1" applyAlignment="1" applyProtection="1">
      <alignment horizontal="right"/>
      <protection/>
    </xf>
    <xf numFmtId="172" fontId="5" fillId="24" borderId="14" xfId="0" applyNumberFormat="1" applyFont="1" applyFill="1" applyBorder="1" applyAlignment="1" applyProtection="1">
      <alignment horizontal="center" vertical="top" wrapText="1"/>
      <protection/>
    </xf>
    <xf numFmtId="172" fontId="5" fillId="24" borderId="15" xfId="0" applyNumberFormat="1" applyFont="1" applyFill="1" applyBorder="1" applyAlignment="1" applyProtection="1">
      <alignment horizontal="center" vertical="top" wrapText="1"/>
      <protection/>
    </xf>
    <xf numFmtId="172" fontId="5" fillId="24" borderId="16" xfId="0" applyNumberFormat="1" applyFont="1" applyFill="1" applyBorder="1" applyAlignment="1" applyProtection="1">
      <alignment horizontal="center" vertical="top" wrapText="1"/>
      <protection/>
    </xf>
    <xf numFmtId="172" fontId="5" fillId="24" borderId="17" xfId="0" applyNumberFormat="1" applyFont="1" applyFill="1" applyBorder="1" applyAlignment="1" applyProtection="1">
      <alignment horizontal="center" vertical="top"/>
      <protection/>
    </xf>
    <xf numFmtId="172" fontId="5" fillId="24" borderId="11" xfId="0" applyNumberFormat="1" applyFont="1" applyFill="1" applyBorder="1" applyAlignment="1" applyProtection="1">
      <alignment horizontal="center" vertical="top"/>
      <protection/>
    </xf>
    <xf numFmtId="172" fontId="5" fillId="24" borderId="18" xfId="0" applyNumberFormat="1" applyFont="1" applyFill="1" applyBorder="1" applyAlignment="1" applyProtection="1">
      <alignment horizontal="center" vertical="top"/>
      <protection/>
    </xf>
    <xf numFmtId="172" fontId="5" fillId="24" borderId="12" xfId="0" applyNumberFormat="1" applyFont="1" applyFill="1" applyBorder="1" applyAlignment="1" applyProtection="1">
      <alignment horizontal="center" vertical="top"/>
      <protection/>
    </xf>
    <xf numFmtId="172" fontId="5" fillId="24" borderId="19" xfId="0" applyNumberFormat="1" applyFont="1" applyFill="1" applyBorder="1" applyAlignment="1" applyProtection="1">
      <alignment horizontal="center" vertical="top"/>
      <protection/>
    </xf>
    <xf numFmtId="172" fontId="5" fillId="24" borderId="13" xfId="0" applyNumberFormat="1" applyFont="1" applyFill="1" applyBorder="1" applyAlignment="1" applyProtection="1">
      <alignment horizontal="center" vertical="top"/>
      <protection/>
    </xf>
    <xf numFmtId="172" fontId="5" fillId="24" borderId="20" xfId="0" applyNumberFormat="1" applyFont="1" applyFill="1" applyBorder="1" applyAlignment="1" applyProtection="1">
      <alignment horizontal="center"/>
      <protection/>
    </xf>
    <xf numFmtId="172" fontId="5" fillId="24" borderId="17" xfId="0" applyNumberFormat="1" applyFont="1" applyFill="1" applyBorder="1" applyAlignment="1" applyProtection="1">
      <alignment horizontal="center" vertical="top" wrapText="1"/>
      <protection/>
    </xf>
    <xf numFmtId="172" fontId="5" fillId="24" borderId="18" xfId="0" applyNumberFormat="1" applyFont="1" applyFill="1" applyBorder="1" applyAlignment="1" applyProtection="1">
      <alignment horizontal="center" vertical="top" wrapText="1"/>
      <protection/>
    </xf>
    <xf numFmtId="172" fontId="5" fillId="24" borderId="19" xfId="0" applyNumberFormat="1" applyFont="1" applyFill="1" applyBorder="1" applyAlignment="1" applyProtection="1">
      <alignment horizontal="center" vertical="top" wrapText="1"/>
      <protection/>
    </xf>
    <xf numFmtId="172" fontId="0" fillId="24" borderId="11" xfId="0" applyFill="1" applyBorder="1" applyAlignment="1">
      <alignment horizontal="center" vertical="top"/>
    </xf>
    <xf numFmtId="172" fontId="0" fillId="24" borderId="18" xfId="0" applyFill="1" applyBorder="1" applyAlignment="1">
      <alignment horizontal="center" vertical="top"/>
    </xf>
    <xf numFmtId="172" fontId="0" fillId="24" borderId="12" xfId="0" applyFill="1" applyBorder="1" applyAlignment="1">
      <alignment horizontal="center" vertical="top"/>
    </xf>
    <xf numFmtId="172" fontId="0" fillId="24" borderId="19" xfId="0" applyFill="1" applyBorder="1" applyAlignment="1">
      <alignment horizontal="center" vertical="top"/>
    </xf>
    <xf numFmtId="172" fontId="0" fillId="24" borderId="13" xfId="0" applyFill="1" applyBorder="1" applyAlignment="1">
      <alignment horizontal="center" vertical="top"/>
    </xf>
    <xf numFmtId="173" fontId="28" fillId="0" borderId="0" xfId="0" applyNumberFormat="1" applyFont="1" applyAlignment="1" quotePrefix="1">
      <alignment/>
    </xf>
    <xf numFmtId="172" fontId="2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685800</xdr:colOff>
      <xdr:row>4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6"/>
  <sheetViews>
    <sheetView showGridLines="0" tabSelected="1" view="pageBreakPreview" zoomScale="70" zoomScaleNormal="70" zoomScaleSheetLayoutView="70" zoomScalePageLayoutView="0" workbookViewId="0" topLeftCell="A1">
      <selection activeCell="B1" sqref="B1:O1"/>
    </sheetView>
  </sheetViews>
  <sheetFormatPr defaultColWidth="12.625" defaultRowHeight="12.75"/>
  <cols>
    <col min="1" max="1" width="1.625" style="0" customWidth="1"/>
    <col min="2" max="2" width="13.625" style="0" customWidth="1"/>
    <col min="3" max="3" width="10.50390625" style="0" customWidth="1"/>
    <col min="4" max="4" width="14.625" style="0" customWidth="1"/>
    <col min="5" max="5" width="9.625" style="0" customWidth="1"/>
    <col min="6" max="6" width="14.875" style="0" customWidth="1"/>
    <col min="7" max="7" width="10.625" style="0" customWidth="1"/>
    <col min="8" max="8" width="14.875" style="0" customWidth="1"/>
    <col min="9" max="9" width="9.625" style="0" customWidth="1"/>
    <col min="10" max="10" width="10.625" style="0" customWidth="1"/>
    <col min="11" max="12" width="9.625" style="0" customWidth="1"/>
    <col min="13" max="13" width="13.25390625" style="0" customWidth="1"/>
    <col min="14" max="14" width="13.00390625" style="0" customWidth="1"/>
    <col min="15" max="15" width="5.50390625" style="0" customWidth="1"/>
  </cols>
  <sheetData>
    <row r="1" spans="1:15" s="16" customFormat="1" ht="15">
      <c r="A1" s="9"/>
      <c r="B1" s="32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6" customFormat="1" ht="18">
      <c r="A3" s="9"/>
      <c r="B3" s="31" t="s">
        <v>39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6.75" customHeight="1">
      <c r="A6" s="2"/>
      <c r="B6" s="33" t="s">
        <v>20</v>
      </c>
      <c r="C6" s="36" t="s">
        <v>0</v>
      </c>
      <c r="D6" s="37"/>
      <c r="E6" s="36" t="s">
        <v>1</v>
      </c>
      <c r="F6" s="37"/>
      <c r="G6" s="36" t="s">
        <v>2</v>
      </c>
      <c r="H6" s="37"/>
      <c r="I6" s="36" t="s">
        <v>3</v>
      </c>
      <c r="J6" s="37"/>
      <c r="K6" s="43" t="s">
        <v>19</v>
      </c>
      <c r="L6" s="46"/>
      <c r="M6" s="33" t="s">
        <v>27</v>
      </c>
      <c r="N6" s="43" t="s">
        <v>26</v>
      </c>
      <c r="O6" s="24"/>
    </row>
    <row r="7" spans="1:15" ht="12.75">
      <c r="A7" s="2"/>
      <c r="B7" s="34"/>
      <c r="C7" s="38"/>
      <c r="D7" s="39"/>
      <c r="E7" s="38"/>
      <c r="F7" s="39"/>
      <c r="G7" s="38"/>
      <c r="H7" s="39"/>
      <c r="I7" s="38"/>
      <c r="J7" s="39"/>
      <c r="K7" s="47"/>
      <c r="L7" s="48"/>
      <c r="M7" s="34"/>
      <c r="N7" s="44"/>
      <c r="O7" s="25"/>
    </row>
    <row r="8" spans="1:15" ht="12.75">
      <c r="A8" s="2"/>
      <c r="B8" s="34"/>
      <c r="C8" s="40"/>
      <c r="D8" s="41"/>
      <c r="E8" s="40"/>
      <c r="F8" s="41"/>
      <c r="G8" s="40"/>
      <c r="H8" s="41"/>
      <c r="I8" s="40"/>
      <c r="J8" s="41"/>
      <c r="K8" s="49"/>
      <c r="L8" s="50"/>
      <c r="M8" s="34"/>
      <c r="N8" s="44"/>
      <c r="O8" s="25"/>
    </row>
    <row r="9" spans="1:15" ht="12.75">
      <c r="A9" s="2"/>
      <c r="B9" s="34"/>
      <c r="C9" s="42" t="s">
        <v>24</v>
      </c>
      <c r="D9" s="42" t="s">
        <v>25</v>
      </c>
      <c r="E9" s="42" t="s">
        <v>4</v>
      </c>
      <c r="F9" s="42" t="s">
        <v>5</v>
      </c>
      <c r="G9" s="42" t="s">
        <v>4</v>
      </c>
      <c r="H9" s="42" t="s">
        <v>5</v>
      </c>
      <c r="I9" s="42" t="s">
        <v>4</v>
      </c>
      <c r="J9" s="42" t="s">
        <v>5</v>
      </c>
      <c r="K9" s="42" t="s">
        <v>4</v>
      </c>
      <c r="L9" s="42" t="s">
        <v>5</v>
      </c>
      <c r="M9" s="34"/>
      <c r="N9" s="44"/>
      <c r="O9" s="25"/>
    </row>
    <row r="10" spans="1:15" ht="6.75" customHeight="1">
      <c r="A10" s="2"/>
      <c r="B10" s="35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5"/>
      <c r="N10" s="45"/>
      <c r="O10" s="26"/>
    </row>
    <row r="11" spans="1:15" ht="12.75">
      <c r="A11" s="2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4" s="52" customFormat="1" ht="15">
      <c r="A13" s="14"/>
      <c r="B13" s="17" t="s">
        <v>6</v>
      </c>
      <c r="C13" s="14"/>
      <c r="D13" s="15">
        <f>SUM(D15:D41)</f>
        <v>51940638.6</v>
      </c>
      <c r="E13" s="14"/>
      <c r="F13" s="15">
        <f>SUM(F15:F41)</f>
        <v>34328998.4</v>
      </c>
      <c r="G13" s="14"/>
      <c r="H13" s="15">
        <f>SUM(H15:H41)</f>
        <v>15202440.7</v>
      </c>
      <c r="I13" s="15"/>
      <c r="J13" s="15">
        <f>SUM(J15:J41)</f>
        <v>53781.399999999994</v>
      </c>
      <c r="K13" s="15"/>
      <c r="L13" s="15">
        <f>SUM(L15:L41)</f>
        <v>1882.8000000000002</v>
      </c>
      <c r="M13" s="15">
        <f>SUM(M15:M41)</f>
        <v>2585190.5</v>
      </c>
      <c r="N13" s="51">
        <f>SUM(N15:N37)</f>
        <v>-231655.19999999998</v>
      </c>
    </row>
    <row r="14" spans="1:14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28"/>
    </row>
    <row r="15" spans="1:14" ht="14.25">
      <c r="A15" s="2"/>
      <c r="B15" s="1" t="s">
        <v>7</v>
      </c>
      <c r="C15" s="11">
        <v>562515</v>
      </c>
      <c r="D15" s="4">
        <f>SUM(F15+H15+J15+L15+M15+N15)</f>
        <v>3475785.0000000005</v>
      </c>
      <c r="E15" s="11">
        <v>370050</v>
      </c>
      <c r="F15" s="4">
        <v>2338361.7</v>
      </c>
      <c r="G15" s="11">
        <v>191634</v>
      </c>
      <c r="H15" s="4">
        <v>1065330.4</v>
      </c>
      <c r="I15" s="11">
        <v>798</v>
      </c>
      <c r="J15" s="4">
        <v>3663.1</v>
      </c>
      <c r="K15" s="11">
        <v>33</v>
      </c>
      <c r="L15" s="4">
        <v>133.7</v>
      </c>
      <c r="M15" s="4">
        <v>81791.2</v>
      </c>
      <c r="N15" s="29">
        <v>-13495.1</v>
      </c>
    </row>
    <row r="16" spans="1:14" ht="14.25">
      <c r="A16" s="2"/>
      <c r="B16" s="2"/>
      <c r="C16" s="11"/>
      <c r="D16" s="4"/>
      <c r="E16" s="11"/>
      <c r="F16" s="4"/>
      <c r="G16" s="11"/>
      <c r="H16" s="4"/>
      <c r="I16" s="11"/>
      <c r="J16" s="4"/>
      <c r="K16" s="11"/>
      <c r="L16" s="4"/>
      <c r="M16" s="4"/>
      <c r="N16" s="29"/>
    </row>
    <row r="17" spans="1:14" ht="14.25">
      <c r="A17" s="2"/>
      <c r="B17" s="1" t="s">
        <v>23</v>
      </c>
      <c r="C17" s="11">
        <v>562843</v>
      </c>
      <c r="D17" s="4">
        <f>SUM(F17+H17+J17+L17+M17+N17)</f>
        <v>3917634</v>
      </c>
      <c r="E17" s="11">
        <v>370386</v>
      </c>
      <c r="F17" s="4">
        <v>2555725.3</v>
      </c>
      <c r="G17" s="11">
        <v>191620</v>
      </c>
      <c r="H17" s="4">
        <v>1156739.9</v>
      </c>
      <c r="I17" s="11">
        <v>804</v>
      </c>
      <c r="J17" s="4">
        <v>4043.8</v>
      </c>
      <c r="K17" s="11">
        <v>33</v>
      </c>
      <c r="L17" s="4">
        <v>144.7</v>
      </c>
      <c r="M17" s="4">
        <v>217259.1</v>
      </c>
      <c r="N17" s="29">
        <v>-16278.8</v>
      </c>
    </row>
    <row r="18" spans="1:14" ht="14.25">
      <c r="A18" s="2"/>
      <c r="B18" s="2"/>
      <c r="C18" s="11"/>
      <c r="D18" s="4"/>
      <c r="E18" s="11"/>
      <c r="F18" s="12"/>
      <c r="G18" s="11"/>
      <c r="H18" s="12"/>
      <c r="I18" s="11"/>
      <c r="J18" s="12"/>
      <c r="K18" s="11"/>
      <c r="L18" s="12"/>
      <c r="M18" s="4"/>
      <c r="N18" s="29"/>
    </row>
    <row r="19" spans="1:14" ht="14.25">
      <c r="A19" s="2"/>
      <c r="B19" s="1" t="s">
        <v>8</v>
      </c>
      <c r="C19" s="11">
        <v>564724</v>
      </c>
      <c r="D19" s="4">
        <f>SUM(F19+H19+J19+L19+M19+N19)</f>
        <v>3773497.4000000004</v>
      </c>
      <c r="E19" s="11">
        <v>371969</v>
      </c>
      <c r="F19" s="4">
        <v>2459159</v>
      </c>
      <c r="G19" s="11">
        <v>191917</v>
      </c>
      <c r="H19" s="4">
        <v>1116097.2</v>
      </c>
      <c r="I19" s="11">
        <v>805</v>
      </c>
      <c r="J19" s="4">
        <v>4255.1</v>
      </c>
      <c r="K19" s="11">
        <v>33</v>
      </c>
      <c r="L19" s="4">
        <v>142.2</v>
      </c>
      <c r="M19" s="4">
        <v>208389.6</v>
      </c>
      <c r="N19" s="29">
        <v>-14545.7</v>
      </c>
    </row>
    <row r="20" spans="1:14" ht="14.25">
      <c r="A20" s="2"/>
      <c r="B20" s="2"/>
      <c r="C20" s="11"/>
      <c r="D20" s="4"/>
      <c r="E20" s="11"/>
      <c r="F20" s="4"/>
      <c r="G20" s="11"/>
      <c r="H20" s="4"/>
      <c r="I20" s="11"/>
      <c r="J20" s="4"/>
      <c r="K20" s="11"/>
      <c r="L20" s="4"/>
      <c r="M20" s="4"/>
      <c r="N20" s="29"/>
    </row>
    <row r="21" spans="1:14" ht="14.25">
      <c r="A21" s="2"/>
      <c r="B21" s="1" t="s">
        <v>15</v>
      </c>
      <c r="C21" s="11">
        <v>566876</v>
      </c>
      <c r="D21" s="4">
        <f>SUM(F21+H21+J21+L21+M21+N21)</f>
        <v>3791652.8999999994</v>
      </c>
      <c r="E21" s="11">
        <v>374596</v>
      </c>
      <c r="F21" s="4">
        <v>2489293.3</v>
      </c>
      <c r="G21" s="11">
        <v>191446</v>
      </c>
      <c r="H21" s="4">
        <v>1115308.6</v>
      </c>
      <c r="I21" s="11">
        <v>801</v>
      </c>
      <c r="J21" s="4">
        <v>3857.1</v>
      </c>
      <c r="K21" s="11">
        <v>33</v>
      </c>
      <c r="L21" s="4">
        <v>138.8</v>
      </c>
      <c r="M21" s="4">
        <v>196547.8</v>
      </c>
      <c r="N21" s="29">
        <v>-13492.7</v>
      </c>
    </row>
    <row r="22" spans="1:14" ht="14.25">
      <c r="A22" s="2"/>
      <c r="B22" s="2"/>
      <c r="C22" s="11"/>
      <c r="D22" s="4"/>
      <c r="E22" s="13"/>
      <c r="F22" s="4"/>
      <c r="G22" s="13"/>
      <c r="H22" s="4"/>
      <c r="I22" s="13"/>
      <c r="J22" s="4"/>
      <c r="K22" s="13"/>
      <c r="L22" s="4"/>
      <c r="M22" s="4"/>
      <c r="N22" s="29"/>
    </row>
    <row r="23" spans="1:14" ht="14.25">
      <c r="A23" s="2"/>
      <c r="B23" s="1" t="s">
        <v>16</v>
      </c>
      <c r="C23" s="11">
        <v>571097</v>
      </c>
      <c r="D23" s="4">
        <f>SUM(F23+H23+J23+L23+M23+N23)</f>
        <v>3864057.8000000003</v>
      </c>
      <c r="E23" s="11">
        <v>378050</v>
      </c>
      <c r="F23" s="4">
        <v>2523562.1</v>
      </c>
      <c r="G23" s="11">
        <v>192210</v>
      </c>
      <c r="H23" s="4">
        <v>1122974.3</v>
      </c>
      <c r="I23" s="11">
        <v>804</v>
      </c>
      <c r="J23" s="4">
        <v>3882.2</v>
      </c>
      <c r="K23" s="11">
        <v>33</v>
      </c>
      <c r="L23" s="4">
        <v>138.8</v>
      </c>
      <c r="M23" s="4">
        <v>234568</v>
      </c>
      <c r="N23" s="29">
        <v>-21067.6</v>
      </c>
    </row>
    <row r="24" spans="1:14" ht="14.25">
      <c r="A24" s="2"/>
      <c r="B24" s="2"/>
      <c r="C24" s="11"/>
      <c r="D24" s="4"/>
      <c r="E24" s="13"/>
      <c r="F24" s="4"/>
      <c r="G24" s="13"/>
      <c r="H24" s="4"/>
      <c r="I24" s="13"/>
      <c r="J24" s="4"/>
      <c r="K24" s="13"/>
      <c r="L24" s="4"/>
      <c r="M24" s="4"/>
      <c r="N24" s="29"/>
    </row>
    <row r="25" spans="1:14" ht="14.25">
      <c r="A25" s="2"/>
      <c r="B25" s="1" t="s">
        <v>9</v>
      </c>
      <c r="C25" s="11">
        <v>574360</v>
      </c>
      <c r="D25" s="4">
        <f>SUM(F25+H25+J25+L25+M25+N25)</f>
        <v>3988610.6999999997</v>
      </c>
      <c r="E25" s="11">
        <v>380899</v>
      </c>
      <c r="F25" s="4">
        <v>2549808.5</v>
      </c>
      <c r="G25" s="11">
        <v>192621</v>
      </c>
      <c r="H25" s="4">
        <v>1127360.8</v>
      </c>
      <c r="I25" s="11">
        <v>808</v>
      </c>
      <c r="J25" s="4">
        <v>4024.5</v>
      </c>
      <c r="K25" s="11">
        <v>32</v>
      </c>
      <c r="L25" s="4">
        <v>130.7</v>
      </c>
      <c r="M25" s="4">
        <v>323698.8</v>
      </c>
      <c r="N25" s="29">
        <v>-16412.6</v>
      </c>
    </row>
    <row r="26" spans="1:14" ht="14.25">
      <c r="A26" s="2"/>
      <c r="B26" s="2"/>
      <c r="C26" s="11"/>
      <c r="D26" s="4"/>
      <c r="E26" s="11"/>
      <c r="F26" s="4"/>
      <c r="G26" s="11"/>
      <c r="H26" s="4"/>
      <c r="I26" s="11"/>
      <c r="J26" s="4"/>
      <c r="K26" s="11"/>
      <c r="L26" s="4"/>
      <c r="M26" s="4"/>
      <c r="N26" s="29"/>
    </row>
    <row r="27" spans="1:14" ht="14.25">
      <c r="A27" s="2"/>
      <c r="B27" s="1" t="s">
        <v>18</v>
      </c>
      <c r="C27" s="11">
        <v>576829</v>
      </c>
      <c r="D27" s="4">
        <f>SUM(F27+H27+J27+L27+M27+N27)</f>
        <v>4509741.7</v>
      </c>
      <c r="E27" s="11">
        <v>382908</v>
      </c>
      <c r="F27" s="4">
        <v>2982490.5</v>
      </c>
      <c r="G27" s="11">
        <v>193077</v>
      </c>
      <c r="H27" s="4">
        <v>1313824.9</v>
      </c>
      <c r="I27" s="11">
        <v>812</v>
      </c>
      <c r="J27" s="4">
        <v>4593.9</v>
      </c>
      <c r="K27" s="11">
        <v>32</v>
      </c>
      <c r="L27" s="4">
        <v>151.6</v>
      </c>
      <c r="M27" s="4">
        <v>231098</v>
      </c>
      <c r="N27" s="29">
        <v>-22417.2</v>
      </c>
    </row>
    <row r="28" spans="1:14" ht="14.25">
      <c r="A28" s="2"/>
      <c r="B28" s="2"/>
      <c r="C28" s="11"/>
      <c r="D28" s="4"/>
      <c r="E28" s="11"/>
      <c r="F28" s="4"/>
      <c r="G28" s="11"/>
      <c r="H28" s="4"/>
      <c r="I28" s="11"/>
      <c r="J28" s="4"/>
      <c r="K28" s="11"/>
      <c r="L28" s="4"/>
      <c r="M28" s="4"/>
      <c r="N28" s="29"/>
    </row>
    <row r="29" spans="1:14" ht="14.25">
      <c r="A29" s="2"/>
      <c r="B29" s="1" t="s">
        <v>10</v>
      </c>
      <c r="C29" s="11">
        <v>582488</v>
      </c>
      <c r="D29" s="4">
        <f>SUM(F29+H29+J29+L29+M29+N29)</f>
        <v>4004403</v>
      </c>
      <c r="E29" s="11">
        <v>387094</v>
      </c>
      <c r="F29" s="4">
        <v>2612109.4</v>
      </c>
      <c r="G29" s="11">
        <v>194561</v>
      </c>
      <c r="H29" s="4">
        <v>1145463.2</v>
      </c>
      <c r="I29" s="11">
        <v>801</v>
      </c>
      <c r="J29" s="4">
        <v>3995.4</v>
      </c>
      <c r="K29" s="11">
        <v>32</v>
      </c>
      <c r="L29" s="4">
        <v>130.7</v>
      </c>
      <c r="M29" s="4">
        <v>266595.7</v>
      </c>
      <c r="N29" s="29">
        <v>-23891.4</v>
      </c>
    </row>
    <row r="30" spans="1:14" ht="14.25">
      <c r="A30" s="2"/>
      <c r="B30" s="2"/>
      <c r="C30" s="11"/>
      <c r="D30" s="4"/>
      <c r="E30" s="11"/>
      <c r="F30" s="4"/>
      <c r="G30" s="11"/>
      <c r="H30" s="4"/>
      <c r="I30" s="11"/>
      <c r="J30" s="4"/>
      <c r="K30" s="11"/>
      <c r="L30" s="4"/>
      <c r="M30" s="4"/>
      <c r="N30" s="29"/>
    </row>
    <row r="31" spans="1:14" ht="14.25">
      <c r="A31" s="2"/>
      <c r="B31" s="1" t="s">
        <v>11</v>
      </c>
      <c r="C31" s="11">
        <v>582616</v>
      </c>
      <c r="D31" s="4">
        <f>SUM(F31+H31+J31+L31+M31+N31)</f>
        <v>3915262.5999999996</v>
      </c>
      <c r="E31" s="11">
        <v>387375</v>
      </c>
      <c r="F31" s="4">
        <v>2619319.3</v>
      </c>
      <c r="G31" s="11">
        <v>194411</v>
      </c>
      <c r="H31" s="4">
        <v>1144592.8</v>
      </c>
      <c r="I31" s="11">
        <v>799</v>
      </c>
      <c r="J31" s="4">
        <v>4534.6</v>
      </c>
      <c r="K31" s="11">
        <v>31</v>
      </c>
      <c r="L31" s="4">
        <v>128.8</v>
      </c>
      <c r="M31" s="4">
        <v>172693.6</v>
      </c>
      <c r="N31" s="29">
        <v>-26006.5</v>
      </c>
    </row>
    <row r="32" spans="1:14" ht="14.25">
      <c r="A32" s="2"/>
      <c r="B32" s="2"/>
      <c r="C32" s="11"/>
      <c r="D32" s="4"/>
      <c r="E32" s="11"/>
      <c r="F32" s="4"/>
      <c r="G32" s="11"/>
      <c r="H32" s="4"/>
      <c r="I32" s="11"/>
      <c r="J32" s="4"/>
      <c r="K32" s="11"/>
      <c r="L32" s="4"/>
      <c r="M32" s="4"/>
      <c r="N32" s="29"/>
    </row>
    <row r="33" spans="1:14" ht="14.25">
      <c r="A33" s="2"/>
      <c r="B33" s="1" t="s">
        <v>12</v>
      </c>
      <c r="C33" s="11">
        <v>586107</v>
      </c>
      <c r="D33" s="4">
        <f>SUM(F33+H33+J33+L33+M33+N33)</f>
        <v>3956794.4</v>
      </c>
      <c r="E33" s="11">
        <v>390200</v>
      </c>
      <c r="F33" s="4">
        <v>2642723.4</v>
      </c>
      <c r="G33" s="11">
        <v>195078</v>
      </c>
      <c r="H33" s="4">
        <v>1151931.2</v>
      </c>
      <c r="I33" s="11">
        <v>798</v>
      </c>
      <c r="J33" s="4">
        <v>4140.7</v>
      </c>
      <c r="K33" s="11">
        <v>31</v>
      </c>
      <c r="L33" s="4">
        <v>128.8</v>
      </c>
      <c r="M33" s="4">
        <v>180932.7</v>
      </c>
      <c r="N33" s="29">
        <v>-23062.4</v>
      </c>
    </row>
    <row r="34" spans="1:14" ht="14.25">
      <c r="A34" s="2"/>
      <c r="B34" s="2"/>
      <c r="C34" s="11"/>
      <c r="D34" s="4"/>
      <c r="E34" s="11"/>
      <c r="F34" s="4"/>
      <c r="G34" s="11"/>
      <c r="H34" s="4"/>
      <c r="I34" s="11"/>
      <c r="J34" s="4"/>
      <c r="K34" s="11"/>
      <c r="L34" s="4"/>
      <c r="M34" s="4"/>
      <c r="N34" s="29"/>
    </row>
    <row r="35" spans="1:14" ht="14.25">
      <c r="A35" s="2"/>
      <c r="B35" s="1" t="s">
        <v>13</v>
      </c>
      <c r="C35" s="11">
        <v>589275</v>
      </c>
      <c r="D35" s="4">
        <f>SUM(F35+H35+J35+L35+M35+N35)</f>
        <v>4045874.1999999997</v>
      </c>
      <c r="E35" s="11">
        <v>392775</v>
      </c>
      <c r="F35" s="4">
        <v>2664216.3</v>
      </c>
      <c r="G35" s="11">
        <v>195674</v>
      </c>
      <c r="H35" s="4">
        <v>1155687.8</v>
      </c>
      <c r="I35" s="11">
        <v>796</v>
      </c>
      <c r="J35" s="4">
        <v>3902.6</v>
      </c>
      <c r="K35" s="11">
        <v>30</v>
      </c>
      <c r="L35" s="4">
        <v>217.9</v>
      </c>
      <c r="M35" s="4">
        <v>241639</v>
      </c>
      <c r="N35" s="29">
        <v>-19789.4</v>
      </c>
    </row>
    <row r="36" spans="1:14" ht="14.25">
      <c r="A36" s="2"/>
      <c r="B36" s="2"/>
      <c r="C36" s="11"/>
      <c r="D36" s="4"/>
      <c r="E36" s="11"/>
      <c r="F36" s="4"/>
      <c r="G36" s="11"/>
      <c r="H36" s="4"/>
      <c r="I36" s="11"/>
      <c r="J36" s="4"/>
      <c r="K36" s="11"/>
      <c r="L36" s="4"/>
      <c r="M36" s="4"/>
      <c r="N36" s="29"/>
    </row>
    <row r="37" spans="1:14" ht="14.25">
      <c r="A37" s="2"/>
      <c r="B37" s="1" t="s">
        <v>17</v>
      </c>
      <c r="C37" s="11">
        <v>592609</v>
      </c>
      <c r="D37" s="4">
        <f>SUM(F37+H37+J37+L37+M37+N37)</f>
        <v>4007547.4000000004</v>
      </c>
      <c r="E37" s="11">
        <v>395060</v>
      </c>
      <c r="F37" s="4">
        <v>2692130.2</v>
      </c>
      <c r="G37" s="11">
        <v>196722</v>
      </c>
      <c r="H37" s="4">
        <v>1167214.2</v>
      </c>
      <c r="I37" s="11">
        <v>796</v>
      </c>
      <c r="J37" s="4">
        <v>4057.3</v>
      </c>
      <c r="K37" s="11">
        <v>31</v>
      </c>
      <c r="L37" s="4">
        <v>128.9</v>
      </c>
      <c r="M37" s="4">
        <v>165212.6</v>
      </c>
      <c r="N37" s="29">
        <v>-21195.8</v>
      </c>
    </row>
    <row r="38" spans="1:14" ht="14.25">
      <c r="A38" s="2"/>
      <c r="B38" s="2"/>
      <c r="C38" s="11"/>
      <c r="D38" s="4"/>
      <c r="E38" s="13"/>
      <c r="F38" s="4"/>
      <c r="G38" s="11"/>
      <c r="H38" s="4"/>
      <c r="I38" s="11"/>
      <c r="J38" s="4"/>
      <c r="K38" s="11"/>
      <c r="L38" s="4"/>
      <c r="M38" s="2"/>
      <c r="N38" s="10"/>
    </row>
    <row r="39" spans="1:14" ht="14.25">
      <c r="A39" s="2"/>
      <c r="B39" s="1" t="s">
        <v>14</v>
      </c>
      <c r="C39" s="11"/>
      <c r="D39" s="4"/>
      <c r="E39" s="11"/>
      <c r="F39" s="4"/>
      <c r="G39" s="11"/>
      <c r="H39" s="4"/>
      <c r="I39" s="11"/>
      <c r="J39" s="4"/>
      <c r="K39" s="11"/>
      <c r="L39" s="12"/>
      <c r="M39" s="2"/>
      <c r="N39" s="10"/>
    </row>
    <row r="40" spans="1:14" ht="14.25">
      <c r="A40" s="2"/>
      <c r="B40" s="27" t="s">
        <v>21</v>
      </c>
      <c r="C40" s="13"/>
      <c r="D40" s="4">
        <f>SUM(F40+H40+J40+L40+M40+N40)</f>
        <v>2212848.1</v>
      </c>
      <c r="E40" s="11"/>
      <c r="F40" s="4">
        <v>1483466.7</v>
      </c>
      <c r="G40" s="11"/>
      <c r="H40" s="4">
        <v>676956.9</v>
      </c>
      <c r="I40" s="11"/>
      <c r="J40" s="4">
        <v>2350.2</v>
      </c>
      <c r="K40" s="11"/>
      <c r="L40" s="4">
        <v>84.8</v>
      </c>
      <c r="M40" s="30">
        <v>49989.5</v>
      </c>
      <c r="N40" s="10"/>
    </row>
    <row r="41" spans="1:14" ht="14.25">
      <c r="A41" s="2"/>
      <c r="B41" s="27" t="s">
        <v>22</v>
      </c>
      <c r="C41" s="13"/>
      <c r="D41" s="4">
        <f>SUM(F41+H41+J41+L41+M41+N41)</f>
        <v>2476929.4</v>
      </c>
      <c r="E41" s="11"/>
      <c r="F41" s="4">
        <v>1716632.7</v>
      </c>
      <c r="G41" s="11"/>
      <c r="H41" s="4">
        <v>742958.5</v>
      </c>
      <c r="I41" s="11"/>
      <c r="J41" s="4">
        <v>2480.9</v>
      </c>
      <c r="K41" s="11"/>
      <c r="L41" s="4">
        <v>82.4</v>
      </c>
      <c r="M41" s="30">
        <v>14774.9</v>
      </c>
      <c r="N41" s="10"/>
    </row>
    <row r="42" spans="1:15" ht="12.75">
      <c r="A42" s="2"/>
      <c r="B42" s="7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8"/>
      <c r="N42" s="8"/>
      <c r="O42" s="6"/>
    </row>
    <row r="43" spans="1:15" ht="12.75">
      <c r="A43" s="2"/>
      <c r="B43" s="18" t="s">
        <v>29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  <c r="N43" s="20"/>
      <c r="O43" s="2"/>
    </row>
    <row r="44" spans="1:15" ht="12.75">
      <c r="A44" s="2"/>
      <c r="B44" s="18" t="s">
        <v>30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0"/>
      <c r="O44" s="2"/>
    </row>
    <row r="45" spans="1:15" ht="12.75">
      <c r="A45" s="2"/>
      <c r="B45" s="18" t="s">
        <v>31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/>
      <c r="N45" s="20"/>
      <c r="O45" s="2"/>
    </row>
    <row r="46" spans="1:15" ht="12.75">
      <c r="A46" s="2"/>
      <c r="B46" s="18" t="s">
        <v>36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  <c r="N46" s="20"/>
      <c r="O46" s="2"/>
    </row>
    <row r="47" spans="1:15" ht="12.75">
      <c r="A47" s="2"/>
      <c r="B47" s="18" t="s">
        <v>37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0"/>
      <c r="N47" s="20"/>
      <c r="O47" s="2"/>
    </row>
    <row r="48" spans="1:15" ht="12.75">
      <c r="A48" s="2"/>
      <c r="B48" s="18" t="s">
        <v>32</v>
      </c>
      <c r="C48" s="19"/>
      <c r="D48" s="19"/>
      <c r="E48" s="19"/>
      <c r="F48" s="19"/>
      <c r="G48" s="21"/>
      <c r="H48" s="22"/>
      <c r="J48" s="19"/>
      <c r="K48" s="19"/>
      <c r="L48" s="19"/>
      <c r="M48" s="20"/>
      <c r="N48" s="20"/>
      <c r="O48" s="2"/>
    </row>
    <row r="49" spans="1:15" ht="12.75">
      <c r="A49" s="2"/>
      <c r="B49" s="18" t="s">
        <v>33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  <c r="N49" s="20"/>
      <c r="O49" s="2"/>
    </row>
    <row r="50" spans="1:15" ht="12.75">
      <c r="A50" s="2"/>
      <c r="B50" s="23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"/>
    </row>
    <row r="51" spans="1:15" ht="12.75">
      <c r="A51" s="2"/>
      <c r="B51" s="18" t="s">
        <v>35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  <c r="N51" s="20"/>
      <c r="O51" s="2"/>
    </row>
    <row r="52" spans="1:15" ht="12.75">
      <c r="A52" s="2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  <c r="N52" s="20"/>
      <c r="O52" s="2"/>
    </row>
    <row r="53" spans="1:15" ht="12.75">
      <c r="A53" s="2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20"/>
      <c r="O53" s="2"/>
    </row>
    <row r="54" spans="1:1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2"/>
    </row>
    <row r="55" spans="1:15" ht="12.75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</sheetData>
  <sheetProtection/>
  <mergeCells count="20">
    <mergeCell ref="M6:M10"/>
    <mergeCell ref="N6:N10"/>
    <mergeCell ref="K9:K10"/>
    <mergeCell ref="L9:L10"/>
    <mergeCell ref="K6:L8"/>
    <mergeCell ref="G9:G10"/>
    <mergeCell ref="H9:H10"/>
    <mergeCell ref="I6:J8"/>
    <mergeCell ref="I9:I10"/>
    <mergeCell ref="J9:J10"/>
    <mergeCell ref="B3:O3"/>
    <mergeCell ref="B1:O1"/>
    <mergeCell ref="B6:B10"/>
    <mergeCell ref="C6:D8"/>
    <mergeCell ref="C9:C10"/>
    <mergeCell ref="D9:D10"/>
    <mergeCell ref="E6:F8"/>
    <mergeCell ref="E9:E10"/>
    <mergeCell ref="F9:F10"/>
    <mergeCell ref="G6:H8"/>
  </mergeCells>
  <printOptions/>
  <pageMargins left="0.984251968503937" right="0" top="0" bottom="0.5905511811023623" header="0" footer="0"/>
  <pageSetup firstPageNumber="19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2008-07-31T17:56:21Z</cp:lastPrinted>
  <dcterms:created xsi:type="dcterms:W3CDTF">2004-01-22T14:26:38Z</dcterms:created>
  <dcterms:modified xsi:type="dcterms:W3CDTF">2008-07-31T17:56:26Z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-802479093</vt:i4>
  </property>
  <property fmtid="{D5CDD505-2E9C-101B-9397-08002B2CF9AE}" pid="3" name="_EmailSubject">
    <vt:lpwstr>RV: </vt:lpwstr>
  </property>
  <property fmtid="{D5CDD505-2E9C-101B-9397-08002B2CF9AE}" pid="4" name="_AuthorEmail">
    <vt:lpwstr>lperez@issste.gob.mx</vt:lpwstr>
  </property>
  <property fmtid="{D5CDD505-2E9C-101B-9397-08002B2CF9AE}" pid="5" name="_AuthorEmailDisplayName">
    <vt:lpwstr>C.P. Luciano Pérez Avendaño</vt:lpwstr>
  </property>
  <property fmtid="{D5CDD505-2E9C-101B-9397-08002B2CF9AE}" pid="6" name="_ReviewingToolsShownOnce">
    <vt:lpwstr/>
  </property>
</Properties>
</file>