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5" sheetId="1" r:id="rId1"/>
  </sheets>
  <definedNames>
    <definedName name="_Regression_Int" localSheetId="0" hidden="1">1</definedName>
    <definedName name="A_IMPRESIÓN_IM">'CUAD1905'!$A$1:$M$66</definedName>
    <definedName name="_xlnm.Print_Area" localSheetId="0">'CUAD1905'!$A$1:$N$66</definedName>
    <definedName name="Imprimir_área_IM" localSheetId="0">'CUAD1905'!$A$1:$N$66</definedName>
    <definedName name="ROC">'CUAD1905'!$A$1:$O$4</definedName>
    <definedName name="_xlnm.Print_Titles" localSheetId="0">'CUAD1905'!$1:$10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<sst xmlns="http://schemas.openxmlformats.org/spreadsheetml/2006/main" count="70" uniqueCount="70">
  <si>
    <t xml:space="preserve">   19. 5  HIDRATACION ORAL EN DIARREAS AGUDAS</t>
  </si>
  <si>
    <t xml:space="preserve">     (SOBRES DISTRIBUIDOS)</t>
  </si>
  <si>
    <t xml:space="preserve">      HIDRATACION ORAL</t>
  </si>
  <si>
    <t>PLATICAS</t>
  </si>
  <si>
    <t xml:space="preserve">  SEMANA</t>
  </si>
  <si>
    <t>NACIONAL DE</t>
  </si>
  <si>
    <t xml:space="preserve">   DELEGACION              </t>
  </si>
  <si>
    <t>TOTAL</t>
  </si>
  <si>
    <t>-1</t>
  </si>
  <si>
    <t xml:space="preserve">1 </t>
  </si>
  <si>
    <t>2</t>
  </si>
  <si>
    <t>3</t>
  </si>
  <si>
    <t>4</t>
  </si>
  <si>
    <t>5</t>
  </si>
  <si>
    <t>6 Y MAS</t>
  </si>
  <si>
    <t xml:space="preserve">   SALUD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</si>
  <si>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</si>
  <si>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</si>
  <si>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</si>
  <si>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</si>
  <si>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</si>
  <si>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</si>
  <si>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</si>
  <si>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</si>
  <si>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</si>
  <si>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</si>
  <si>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</si>
  <si>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</si>
  <si>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</si>
  <si>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</si>
  <si>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</si>
  <si>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</si>
  <si>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</si>
  <si>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</si>
  <si>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</si>
  <si>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</si>
  <si>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</si>
  <si>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</si>
  <si>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</si>
  <si>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</si>
  <si>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</si>
  <si>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</si>
  <si>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</si>
  <si>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</si>
  <si>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</si>
  <si>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</si>
  <si>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</si>
  <si>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</si>
  <si>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</si>
  <si>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</si>
  <si>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</si>
  <si>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</si>
  <si>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</si>
  <si>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</si>
  <si>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HIDRATACION ORAL EN DIARREAS AGUDAS SM10-20</t>
  </si>
  <si>
    <t xml:space="preserve">  E D A D   E N   A Ñ O S</t>
  </si>
  <si>
    <t xml:space="preserve"> OTROS</t>
  </si>
  <si>
    <t>DEMOSTRA-</t>
  </si>
  <si>
    <t>CIONES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</si>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</sst>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571500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showGridLines="0" showZeros="0" tabSelected="1" view="pageBreakPreview" zoomScale="65" zoomScaleNormal="75" zoomScaleSheetLayoutView="65" workbookViewId="0" topLeftCell="A1">
      <selection activeCell="A1" sqref="A1:N1"/>
    </sheetView>
  </sheetViews>
  <sheetFormatPr defaultColWidth="9.625" defaultRowHeight="12.75"/>
  <cols>
    <col min="1" max="1" width="38.125" style="0" customWidth="1"/>
    <col min="2" max="12" width="11.625" style="0" customWidth="1"/>
    <col min="13" max="13" width="13.375" style="0" customWidth="1"/>
    <col min="14" max="14" width="0.12890625" style="0" customWidth="1"/>
  </cols>
  <sheetData>
    <row r="1" spans="1:14" ht="12.75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17"/>
      <c r="B6" s="18"/>
      <c r="C6" s="31" t="s">
        <v>2</v>
      </c>
      <c r="D6" s="31"/>
      <c r="E6" s="31"/>
      <c r="F6" s="31"/>
      <c r="G6" s="31"/>
      <c r="H6" s="31"/>
      <c r="I6" s="31"/>
      <c r="J6" s="19"/>
      <c r="K6" s="20"/>
      <c r="L6" s="18"/>
      <c r="M6" s="21"/>
      <c r="N6" s="4"/>
    </row>
    <row r="7" spans="1:14" ht="12.75">
      <c r="A7" s="22"/>
      <c r="B7" s="23"/>
      <c r="C7" s="32" t="s">
        <v>55</v>
      </c>
      <c r="D7" s="32"/>
      <c r="E7" s="32"/>
      <c r="F7" s="32"/>
      <c r="G7" s="32"/>
      <c r="H7" s="32"/>
      <c r="I7" s="32"/>
      <c r="J7" s="24"/>
      <c r="K7" s="25"/>
      <c r="L7" s="24"/>
      <c r="M7" s="26" t="s">
        <v>4</v>
      </c>
      <c r="N7" s="2"/>
    </row>
    <row r="8" spans="1:14" ht="12.75">
      <c r="A8" s="27" t="s">
        <v>6</v>
      </c>
      <c r="B8" s="23"/>
      <c r="C8" s="23"/>
      <c r="D8" s="23"/>
      <c r="E8" s="23"/>
      <c r="F8" s="23"/>
      <c r="G8" s="23"/>
      <c r="H8" s="23"/>
      <c r="I8" s="23"/>
      <c r="J8" s="23" t="s">
        <v>3</v>
      </c>
      <c r="K8" s="24" t="s">
        <v>57</v>
      </c>
      <c r="L8" s="24" t="s">
        <v>56</v>
      </c>
      <c r="M8" s="26" t="s">
        <v>5</v>
      </c>
      <c r="N8" s="2"/>
    </row>
    <row r="9" spans="1:14" ht="12.75">
      <c r="A9" s="28"/>
      <c r="B9" s="29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12</v>
      </c>
      <c r="H9" s="29" t="s">
        <v>13</v>
      </c>
      <c r="I9" s="29" t="s">
        <v>14</v>
      </c>
      <c r="J9" s="29"/>
      <c r="K9" s="29" t="s">
        <v>58</v>
      </c>
      <c r="L9" s="29"/>
      <c r="M9" s="30" t="s">
        <v>15</v>
      </c>
      <c r="N9" s="2"/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"/>
    </row>
    <row r="11" spans="1:14" s="11" customFormat="1" ht="12.75">
      <c r="A11" s="9" t="s">
        <v>16</v>
      </c>
      <c r="B11" s="10">
        <f aca="true" t="shared" si="0" ref="B11:M11">B13+B20+B54</f>
        <v>2993973</v>
      </c>
      <c r="C11" s="10">
        <f t="shared" si="0"/>
        <v>68778</v>
      </c>
      <c r="D11" s="10">
        <f t="shared" si="0"/>
        <v>69815</v>
      </c>
      <c r="E11" s="10">
        <f t="shared" si="0"/>
        <v>71149</v>
      </c>
      <c r="F11" s="10">
        <f t="shared" si="0"/>
        <v>65165</v>
      </c>
      <c r="G11" s="10">
        <f t="shared" si="0"/>
        <v>75363</v>
      </c>
      <c r="H11" s="10">
        <f t="shared" si="0"/>
        <v>95688</v>
      </c>
      <c r="I11" s="10">
        <f t="shared" si="0"/>
        <v>725326</v>
      </c>
      <c r="J11" s="10">
        <f t="shared" si="0"/>
        <v>311731</v>
      </c>
      <c r="K11" s="10">
        <f t="shared" si="0"/>
        <v>139929</v>
      </c>
      <c r="L11" s="10">
        <f t="shared" si="0"/>
        <v>312937</v>
      </c>
      <c r="M11" s="10">
        <f t="shared" si="0"/>
        <v>1058092</v>
      </c>
      <c r="N11" s="10"/>
    </row>
    <row r="12" spans="1:14" ht="10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1" customFormat="1" ht="12.75">
      <c r="A13" s="9" t="s">
        <v>17</v>
      </c>
      <c r="B13" s="10">
        <f aca="true" t="shared" si="1" ref="B13:M13">SUM(B15:B18)</f>
        <v>469911</v>
      </c>
      <c r="C13" s="10">
        <f t="shared" si="1"/>
        <v>8754</v>
      </c>
      <c r="D13" s="10">
        <f t="shared" si="1"/>
        <v>10097</v>
      </c>
      <c r="E13" s="10">
        <f t="shared" si="1"/>
        <v>10421</v>
      </c>
      <c r="F13" s="10">
        <f t="shared" si="1"/>
        <v>10004</v>
      </c>
      <c r="G13" s="10">
        <f t="shared" si="1"/>
        <v>11507</v>
      </c>
      <c r="H13" s="10">
        <f t="shared" si="1"/>
        <v>14911</v>
      </c>
      <c r="I13" s="10">
        <f t="shared" si="1"/>
        <v>119298</v>
      </c>
      <c r="J13" s="10">
        <f t="shared" si="1"/>
        <v>48872</v>
      </c>
      <c r="K13" s="10">
        <f t="shared" si="1"/>
        <v>26178</v>
      </c>
      <c r="L13" s="10">
        <f t="shared" si="1"/>
        <v>40588</v>
      </c>
      <c r="M13" s="10">
        <f t="shared" si="1"/>
        <v>169281</v>
      </c>
      <c r="N13" s="10"/>
    </row>
    <row r="14" spans="1:14" ht="4.5" customHeight="1">
      <c r="A14" s="2"/>
      <c r="B14" s="3">
        <f aca="true" t="shared" si="2" ref="B14:B19">SUM(C14:M14)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1" t="s">
        <v>18</v>
      </c>
      <c r="B15" s="10">
        <f t="shared" si="2"/>
        <v>89871</v>
      </c>
      <c r="C15" s="3">
        <v>452</v>
      </c>
      <c r="D15" s="3">
        <v>499</v>
      </c>
      <c r="E15" s="3">
        <v>492</v>
      </c>
      <c r="F15" s="3">
        <v>563</v>
      </c>
      <c r="G15" s="3">
        <v>596</v>
      </c>
      <c r="H15" s="3">
        <v>785</v>
      </c>
      <c r="I15" s="3">
        <v>17125</v>
      </c>
      <c r="J15" s="3">
        <v>7824</v>
      </c>
      <c r="K15" s="3">
        <v>680</v>
      </c>
      <c r="L15" s="3">
        <v>0</v>
      </c>
      <c r="M15" s="3">
        <v>60855</v>
      </c>
      <c r="N15" s="3">
        <v>60855</v>
      </c>
    </row>
    <row r="16" spans="1:14" ht="12.75">
      <c r="A16" s="1" t="s">
        <v>19</v>
      </c>
      <c r="B16" s="10">
        <f t="shared" si="2"/>
        <v>165307</v>
      </c>
      <c r="C16" s="3">
        <v>2022</v>
      </c>
      <c r="D16" s="3">
        <v>2868</v>
      </c>
      <c r="E16" s="3">
        <v>3022</v>
      </c>
      <c r="F16" s="3">
        <v>2732</v>
      </c>
      <c r="G16" s="3">
        <v>3503</v>
      </c>
      <c r="H16" s="3">
        <v>4811</v>
      </c>
      <c r="I16" s="3">
        <v>49351</v>
      </c>
      <c r="J16" s="3">
        <v>11515</v>
      </c>
      <c r="K16" s="3">
        <v>14024</v>
      </c>
      <c r="L16" s="3">
        <v>22975</v>
      </c>
      <c r="M16" s="3">
        <v>48484</v>
      </c>
      <c r="N16" s="3">
        <v>48484</v>
      </c>
    </row>
    <row r="17" spans="1:14" ht="12.75">
      <c r="A17" s="1" t="s">
        <v>20</v>
      </c>
      <c r="B17" s="10">
        <f t="shared" si="2"/>
        <v>99217</v>
      </c>
      <c r="C17" s="3">
        <v>2319</v>
      </c>
      <c r="D17" s="3">
        <v>2225</v>
      </c>
      <c r="E17" s="3">
        <v>2352</v>
      </c>
      <c r="F17" s="3">
        <v>2069</v>
      </c>
      <c r="G17" s="3">
        <v>2110</v>
      </c>
      <c r="H17" s="3">
        <v>2498</v>
      </c>
      <c r="I17" s="3">
        <v>25810</v>
      </c>
      <c r="J17" s="3">
        <v>16019</v>
      </c>
      <c r="K17" s="3">
        <v>5090</v>
      </c>
      <c r="L17" s="3">
        <v>5505</v>
      </c>
      <c r="M17" s="3">
        <v>33220</v>
      </c>
      <c r="N17" s="3">
        <v>33220</v>
      </c>
    </row>
    <row r="18" spans="1:14" ht="12.75">
      <c r="A18" s="1" t="s">
        <v>21</v>
      </c>
      <c r="B18" s="10">
        <f t="shared" si="2"/>
        <v>115516</v>
      </c>
      <c r="C18" s="3">
        <v>3961</v>
      </c>
      <c r="D18" s="3">
        <v>4505</v>
      </c>
      <c r="E18" s="3">
        <v>4555</v>
      </c>
      <c r="F18" s="3">
        <v>4640</v>
      </c>
      <c r="G18" s="3">
        <v>5298</v>
      </c>
      <c r="H18" s="3">
        <v>6817</v>
      </c>
      <c r="I18" s="3">
        <v>27012</v>
      </c>
      <c r="J18" s="3">
        <v>13514</v>
      </c>
      <c r="K18" s="3">
        <v>6384</v>
      </c>
      <c r="L18" s="3">
        <v>12108</v>
      </c>
      <c r="M18" s="3">
        <v>26722</v>
      </c>
      <c r="N18" s="3">
        <v>26722</v>
      </c>
    </row>
    <row r="19" spans="1:14" ht="12.75">
      <c r="A19" s="2"/>
      <c r="B19" s="3">
        <f t="shared" si="2"/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1" customFormat="1" ht="12.75">
      <c r="A20" s="9" t="s">
        <v>22</v>
      </c>
      <c r="B20" s="10">
        <f>SUM(B22:B52)</f>
        <v>2390869</v>
      </c>
      <c r="C20" s="10">
        <f>SUM(C22:C52)</f>
        <v>52697</v>
      </c>
      <c r="D20" s="10">
        <f aca="true" t="shared" si="3" ref="D20:M20">SUM(D22:D52)</f>
        <v>52717</v>
      </c>
      <c r="E20" s="10">
        <f t="shared" si="3"/>
        <v>55384</v>
      </c>
      <c r="F20" s="10">
        <f t="shared" si="3"/>
        <v>50838</v>
      </c>
      <c r="G20" s="10">
        <f t="shared" si="3"/>
        <v>59481</v>
      </c>
      <c r="H20" s="10">
        <f t="shared" si="3"/>
        <v>76095</v>
      </c>
      <c r="I20" s="10">
        <f t="shared" si="3"/>
        <v>558054</v>
      </c>
      <c r="J20" s="10">
        <f t="shared" si="3"/>
        <v>247422</v>
      </c>
      <c r="K20" s="10">
        <f t="shared" si="3"/>
        <v>111107</v>
      </c>
      <c r="L20" s="10">
        <f t="shared" si="3"/>
        <v>238263</v>
      </c>
      <c r="M20" s="10">
        <f t="shared" si="3"/>
        <v>888811</v>
      </c>
      <c r="N20" s="10"/>
    </row>
    <row r="21" spans="1:14" ht="6.75" customHeight="1">
      <c r="A21" s="2"/>
      <c r="B21" s="3">
        <f>SUM(C21:M21)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" t="s">
        <v>23</v>
      </c>
      <c r="B22" s="10">
        <f aca="true" t="shared" si="4" ref="B22:B52">SUM(C22:M22)</f>
        <v>25810</v>
      </c>
      <c r="C22" s="3">
        <v>1950</v>
      </c>
      <c r="D22" s="3">
        <v>2109</v>
      </c>
      <c r="E22" s="3">
        <v>2201</v>
      </c>
      <c r="F22" s="3">
        <v>1660</v>
      </c>
      <c r="G22" s="3">
        <v>1886</v>
      </c>
      <c r="H22" s="3">
        <v>1717</v>
      </c>
      <c r="I22" s="3">
        <v>5318</v>
      </c>
      <c r="J22" s="3">
        <v>616</v>
      </c>
      <c r="K22" s="3">
        <v>117</v>
      </c>
      <c r="L22" s="3">
        <v>16</v>
      </c>
      <c r="M22" s="3">
        <v>8220</v>
      </c>
      <c r="N22" s="3">
        <v>8220</v>
      </c>
    </row>
    <row r="23" spans="1:14" ht="12.75">
      <c r="A23" s="1" t="s">
        <v>24</v>
      </c>
      <c r="B23" s="10">
        <f t="shared" si="4"/>
        <v>38871</v>
      </c>
      <c r="C23" s="3">
        <v>343</v>
      </c>
      <c r="D23" s="3">
        <v>291</v>
      </c>
      <c r="E23" s="3">
        <v>301</v>
      </c>
      <c r="F23" s="3">
        <v>266</v>
      </c>
      <c r="G23" s="3">
        <v>275</v>
      </c>
      <c r="H23" s="3">
        <v>475</v>
      </c>
      <c r="I23" s="3">
        <v>6114</v>
      </c>
      <c r="J23" s="3">
        <v>1115</v>
      </c>
      <c r="K23" s="3">
        <v>5043</v>
      </c>
      <c r="L23" s="3">
        <v>12473</v>
      </c>
      <c r="M23" s="3">
        <v>12175</v>
      </c>
      <c r="N23" s="3">
        <v>12175</v>
      </c>
    </row>
    <row r="24" spans="1:14" ht="12.75">
      <c r="A24" s="1" t="s">
        <v>25</v>
      </c>
      <c r="B24" s="10">
        <f t="shared" si="4"/>
        <v>53739</v>
      </c>
      <c r="C24" s="3">
        <v>937</v>
      </c>
      <c r="D24" s="3">
        <v>1385</v>
      </c>
      <c r="E24" s="3">
        <v>1905</v>
      </c>
      <c r="F24" s="3">
        <v>2438</v>
      </c>
      <c r="G24" s="3">
        <v>2897</v>
      </c>
      <c r="H24" s="3">
        <v>3520</v>
      </c>
      <c r="I24" s="3">
        <v>14189</v>
      </c>
      <c r="J24" s="3">
        <v>9399</v>
      </c>
      <c r="K24" s="3">
        <v>5700</v>
      </c>
      <c r="L24" s="3">
        <v>2814</v>
      </c>
      <c r="M24" s="3">
        <v>8555</v>
      </c>
      <c r="N24" s="3">
        <v>8555</v>
      </c>
    </row>
    <row r="25" spans="1:14" ht="12.75">
      <c r="A25" s="1" t="s">
        <v>26</v>
      </c>
      <c r="B25" s="10">
        <f t="shared" si="4"/>
        <v>34159</v>
      </c>
      <c r="C25" s="3">
        <v>90</v>
      </c>
      <c r="D25" s="3">
        <v>198</v>
      </c>
      <c r="E25" s="3">
        <v>249</v>
      </c>
      <c r="F25" s="3">
        <v>297</v>
      </c>
      <c r="G25" s="3">
        <v>306</v>
      </c>
      <c r="H25" s="3">
        <v>561</v>
      </c>
      <c r="I25" s="3">
        <v>4752</v>
      </c>
      <c r="J25" s="3">
        <v>2334</v>
      </c>
      <c r="K25" s="3">
        <v>1140</v>
      </c>
      <c r="L25" s="3">
        <v>13935</v>
      </c>
      <c r="M25" s="3">
        <v>10297</v>
      </c>
      <c r="N25" s="3">
        <v>10297</v>
      </c>
    </row>
    <row r="26" spans="1:18" ht="12.75">
      <c r="A26" s="1" t="s">
        <v>27</v>
      </c>
      <c r="B26" s="10">
        <f t="shared" si="4"/>
        <v>48664</v>
      </c>
      <c r="C26" s="3">
        <v>2170</v>
      </c>
      <c r="D26" s="3">
        <v>2350</v>
      </c>
      <c r="E26" s="3">
        <v>2198</v>
      </c>
      <c r="F26" s="3">
        <v>2153</v>
      </c>
      <c r="G26" s="3">
        <v>2109</v>
      </c>
      <c r="H26" s="3">
        <v>2420</v>
      </c>
      <c r="I26" s="3">
        <v>9659</v>
      </c>
      <c r="J26" s="3">
        <v>754</v>
      </c>
      <c r="K26" s="3">
        <v>184</v>
      </c>
      <c r="L26" s="3">
        <v>625</v>
      </c>
      <c r="M26" s="3">
        <v>24042</v>
      </c>
      <c r="N26" s="3">
        <v>24042</v>
      </c>
      <c r="R26" s="6"/>
    </row>
    <row r="27" spans="1:14" ht="12.75">
      <c r="A27" s="1" t="s">
        <v>28</v>
      </c>
      <c r="B27" s="10">
        <f t="shared" si="4"/>
        <v>41173</v>
      </c>
      <c r="C27" s="3">
        <v>819</v>
      </c>
      <c r="D27" s="3">
        <v>767</v>
      </c>
      <c r="E27" s="3">
        <v>699</v>
      </c>
      <c r="F27" s="3">
        <v>666</v>
      </c>
      <c r="G27" s="3">
        <v>814</v>
      </c>
      <c r="H27" s="3">
        <v>1410</v>
      </c>
      <c r="I27" s="3">
        <v>6419</v>
      </c>
      <c r="J27" s="3">
        <v>5104</v>
      </c>
      <c r="K27" s="3">
        <v>4105</v>
      </c>
      <c r="L27" s="3">
        <v>14237</v>
      </c>
      <c r="M27" s="3">
        <v>6133</v>
      </c>
      <c r="N27" s="3">
        <v>6133</v>
      </c>
    </row>
    <row r="28" spans="1:14" ht="12.75">
      <c r="A28" s="1" t="s">
        <v>29</v>
      </c>
      <c r="B28" s="10">
        <f t="shared" si="4"/>
        <v>116626</v>
      </c>
      <c r="C28" s="3">
        <v>2173</v>
      </c>
      <c r="D28" s="3">
        <v>2349</v>
      </c>
      <c r="E28" s="3">
        <v>2514</v>
      </c>
      <c r="F28" s="3">
        <v>2519</v>
      </c>
      <c r="G28" s="3">
        <v>2799</v>
      </c>
      <c r="H28" s="3">
        <v>3381</v>
      </c>
      <c r="I28" s="3">
        <v>24171</v>
      </c>
      <c r="J28" s="3">
        <v>1248</v>
      </c>
      <c r="K28" s="3">
        <v>2026</v>
      </c>
      <c r="L28" s="3">
        <v>29265</v>
      </c>
      <c r="M28" s="3">
        <v>44181</v>
      </c>
      <c r="N28" s="3">
        <v>44181</v>
      </c>
    </row>
    <row r="29" spans="1:14" ht="12.75">
      <c r="A29" s="1" t="s">
        <v>30</v>
      </c>
      <c r="B29" s="10">
        <f t="shared" si="4"/>
        <v>55133</v>
      </c>
      <c r="C29" s="3">
        <v>800</v>
      </c>
      <c r="D29" s="3">
        <v>902</v>
      </c>
      <c r="E29" s="3">
        <v>955</v>
      </c>
      <c r="F29" s="3">
        <v>1010</v>
      </c>
      <c r="G29" s="3">
        <v>1058</v>
      </c>
      <c r="H29" s="3">
        <v>1571</v>
      </c>
      <c r="I29" s="3">
        <v>10552</v>
      </c>
      <c r="J29" s="3">
        <v>1220</v>
      </c>
      <c r="K29" s="3">
        <v>1755</v>
      </c>
      <c r="L29" s="3">
        <v>12034</v>
      </c>
      <c r="M29" s="3">
        <v>23276</v>
      </c>
      <c r="N29" s="3">
        <v>23276</v>
      </c>
    </row>
    <row r="30" spans="1:14" ht="12.75">
      <c r="A30" s="1" t="s">
        <v>31</v>
      </c>
      <c r="B30" s="10">
        <f t="shared" si="4"/>
        <v>141634</v>
      </c>
      <c r="C30" s="3">
        <v>1250</v>
      </c>
      <c r="D30" s="3">
        <v>1424</v>
      </c>
      <c r="E30" s="3">
        <v>1199</v>
      </c>
      <c r="F30" s="3">
        <v>1313</v>
      </c>
      <c r="G30" s="3">
        <v>1327</v>
      </c>
      <c r="H30" s="3">
        <v>1869</v>
      </c>
      <c r="I30" s="3">
        <v>24015</v>
      </c>
      <c r="J30" s="3">
        <v>39760</v>
      </c>
      <c r="K30" s="3">
        <v>0</v>
      </c>
      <c r="L30" s="3">
        <v>0</v>
      </c>
      <c r="M30" s="3">
        <v>69477</v>
      </c>
      <c r="N30" s="3">
        <v>69477</v>
      </c>
    </row>
    <row r="31" spans="1:14" ht="12.75">
      <c r="A31" s="1" t="s">
        <v>32</v>
      </c>
      <c r="B31" s="10">
        <f t="shared" si="4"/>
        <v>104327</v>
      </c>
      <c r="C31" s="3">
        <v>1666</v>
      </c>
      <c r="D31" s="3">
        <v>1625</v>
      </c>
      <c r="E31" s="3">
        <v>1631</v>
      </c>
      <c r="F31" s="3">
        <v>1970</v>
      </c>
      <c r="G31" s="3">
        <v>2533</v>
      </c>
      <c r="H31" s="3">
        <v>2631</v>
      </c>
      <c r="I31" s="3">
        <v>27720</v>
      </c>
      <c r="J31" s="3">
        <v>2829</v>
      </c>
      <c r="K31" s="3">
        <v>917</v>
      </c>
      <c r="L31" s="3">
        <v>22903</v>
      </c>
      <c r="M31" s="3">
        <v>37902</v>
      </c>
      <c r="N31" s="3">
        <v>37902</v>
      </c>
    </row>
    <row r="32" spans="1:14" ht="12.75">
      <c r="A32" s="1" t="s">
        <v>33</v>
      </c>
      <c r="B32" s="10">
        <f t="shared" si="4"/>
        <v>105183</v>
      </c>
      <c r="C32" s="3">
        <v>1596</v>
      </c>
      <c r="D32" s="3">
        <v>1799</v>
      </c>
      <c r="E32" s="3">
        <v>1453</v>
      </c>
      <c r="F32" s="3">
        <v>1279</v>
      </c>
      <c r="G32" s="3">
        <v>1467</v>
      </c>
      <c r="H32" s="3">
        <v>1588</v>
      </c>
      <c r="I32" s="3">
        <v>18744</v>
      </c>
      <c r="J32" s="3">
        <v>4764</v>
      </c>
      <c r="K32" s="3">
        <v>1211</v>
      </c>
      <c r="L32" s="3">
        <v>12671</v>
      </c>
      <c r="M32" s="3">
        <v>58611</v>
      </c>
      <c r="N32" s="3">
        <v>58611</v>
      </c>
    </row>
    <row r="33" spans="1:14" ht="12.75">
      <c r="A33" s="1" t="s">
        <v>34</v>
      </c>
      <c r="B33" s="10">
        <f t="shared" si="4"/>
        <v>58146</v>
      </c>
      <c r="C33" s="3">
        <v>1294</v>
      </c>
      <c r="D33" s="3">
        <v>1304</v>
      </c>
      <c r="E33" s="3">
        <v>1141</v>
      </c>
      <c r="F33" s="3">
        <v>1180</v>
      </c>
      <c r="G33" s="3">
        <v>1271</v>
      </c>
      <c r="H33" s="3">
        <v>1368</v>
      </c>
      <c r="I33" s="3">
        <v>13072</v>
      </c>
      <c r="J33" s="3">
        <v>3244</v>
      </c>
      <c r="K33" s="3">
        <v>1545</v>
      </c>
      <c r="L33" s="3">
        <v>6537</v>
      </c>
      <c r="M33" s="3">
        <v>26190</v>
      </c>
      <c r="N33" s="3">
        <v>26190</v>
      </c>
    </row>
    <row r="34" spans="1:14" ht="12.75">
      <c r="A34" s="1" t="s">
        <v>35</v>
      </c>
      <c r="B34" s="10">
        <f t="shared" si="4"/>
        <v>66169</v>
      </c>
      <c r="C34" s="3">
        <v>1522</v>
      </c>
      <c r="D34" s="3">
        <v>1543</v>
      </c>
      <c r="E34" s="3">
        <v>1677</v>
      </c>
      <c r="F34" s="3">
        <v>1908</v>
      </c>
      <c r="G34" s="3">
        <v>2418</v>
      </c>
      <c r="H34" s="3">
        <v>2647</v>
      </c>
      <c r="I34" s="3">
        <v>19632</v>
      </c>
      <c r="J34" s="3">
        <v>14953</v>
      </c>
      <c r="K34" s="3">
        <v>222</v>
      </c>
      <c r="L34" s="3">
        <v>3509</v>
      </c>
      <c r="M34" s="3">
        <v>16138</v>
      </c>
      <c r="N34" s="3">
        <v>16138</v>
      </c>
    </row>
    <row r="35" spans="1:14" ht="12.75">
      <c r="A35" s="1" t="s">
        <v>36</v>
      </c>
      <c r="B35" s="10">
        <f t="shared" si="4"/>
        <v>116861</v>
      </c>
      <c r="C35" s="3">
        <v>2669</v>
      </c>
      <c r="D35" s="3">
        <v>2004</v>
      </c>
      <c r="E35" s="3">
        <v>2119</v>
      </c>
      <c r="F35" s="3">
        <v>2086</v>
      </c>
      <c r="G35" s="3">
        <v>2232</v>
      </c>
      <c r="H35" s="3">
        <v>2893</v>
      </c>
      <c r="I35" s="3">
        <v>37580</v>
      </c>
      <c r="J35" s="3">
        <v>6938</v>
      </c>
      <c r="K35" s="3">
        <v>10831</v>
      </c>
      <c r="L35" s="3">
        <v>5743</v>
      </c>
      <c r="M35" s="3">
        <v>41766</v>
      </c>
      <c r="N35" s="3">
        <v>41766</v>
      </c>
    </row>
    <row r="36" spans="1:14" ht="12.75">
      <c r="A36" s="1" t="s">
        <v>37</v>
      </c>
      <c r="B36" s="10">
        <f t="shared" si="4"/>
        <v>89698</v>
      </c>
      <c r="C36" s="3">
        <v>1883</v>
      </c>
      <c r="D36" s="3">
        <v>1612</v>
      </c>
      <c r="E36" s="3">
        <v>1599</v>
      </c>
      <c r="F36" s="3">
        <v>1363</v>
      </c>
      <c r="G36" s="3">
        <v>1389</v>
      </c>
      <c r="H36" s="3">
        <v>2224</v>
      </c>
      <c r="I36" s="3">
        <v>20755</v>
      </c>
      <c r="J36" s="3">
        <v>3024</v>
      </c>
      <c r="K36" s="3">
        <v>1840</v>
      </c>
      <c r="L36" s="3">
        <v>1741</v>
      </c>
      <c r="M36" s="3">
        <v>52268</v>
      </c>
      <c r="N36" s="3">
        <v>52268</v>
      </c>
    </row>
    <row r="37" spans="1:14" ht="12.75">
      <c r="A37" s="1" t="s">
        <v>38</v>
      </c>
      <c r="B37" s="10">
        <f t="shared" si="4"/>
        <v>40409</v>
      </c>
      <c r="C37" s="3">
        <v>1458</v>
      </c>
      <c r="D37" s="3">
        <v>687</v>
      </c>
      <c r="E37" s="3">
        <v>449</v>
      </c>
      <c r="F37" s="3">
        <v>486</v>
      </c>
      <c r="G37" s="3">
        <v>2031</v>
      </c>
      <c r="H37" s="3">
        <v>591</v>
      </c>
      <c r="I37" s="3">
        <v>8946</v>
      </c>
      <c r="J37" s="3">
        <v>595</v>
      </c>
      <c r="K37" s="3">
        <v>6173</v>
      </c>
      <c r="L37" s="3">
        <v>0</v>
      </c>
      <c r="M37" s="3">
        <v>18993</v>
      </c>
      <c r="N37" s="3">
        <v>18993</v>
      </c>
    </row>
    <row r="38" spans="1:14" ht="12.75">
      <c r="A38" s="1" t="s">
        <v>39</v>
      </c>
      <c r="B38" s="10">
        <f t="shared" si="4"/>
        <v>51449</v>
      </c>
      <c r="C38" s="3">
        <v>1462</v>
      </c>
      <c r="D38" s="3">
        <v>1442</v>
      </c>
      <c r="E38" s="3">
        <v>1389</v>
      </c>
      <c r="F38" s="3">
        <v>1167</v>
      </c>
      <c r="G38" s="3">
        <v>1279</v>
      </c>
      <c r="H38" s="3">
        <v>1351</v>
      </c>
      <c r="I38" s="3">
        <v>21974</v>
      </c>
      <c r="J38" s="3">
        <v>1439</v>
      </c>
      <c r="K38" s="3">
        <v>427</v>
      </c>
      <c r="L38" s="3">
        <v>2545</v>
      </c>
      <c r="M38" s="3">
        <v>16974</v>
      </c>
      <c r="N38" s="3">
        <v>16974</v>
      </c>
    </row>
    <row r="39" spans="1:14" ht="12.75">
      <c r="A39" s="1" t="s">
        <v>40</v>
      </c>
      <c r="B39" s="10">
        <f t="shared" si="4"/>
        <v>98268</v>
      </c>
      <c r="C39" s="3">
        <v>221</v>
      </c>
      <c r="D39" s="3">
        <v>287</v>
      </c>
      <c r="E39" s="3">
        <v>363</v>
      </c>
      <c r="F39" s="3">
        <v>231</v>
      </c>
      <c r="G39" s="3">
        <v>384</v>
      </c>
      <c r="H39" s="3">
        <v>363</v>
      </c>
      <c r="I39" s="3">
        <v>1503</v>
      </c>
      <c r="J39" s="3">
        <v>53790</v>
      </c>
      <c r="K39" s="3">
        <v>6948</v>
      </c>
      <c r="L39" s="3">
        <v>5348</v>
      </c>
      <c r="M39" s="3">
        <v>28830</v>
      </c>
      <c r="N39" s="3">
        <v>28830</v>
      </c>
    </row>
    <row r="40" spans="1:14" ht="12.75">
      <c r="A40" s="1" t="s">
        <v>41</v>
      </c>
      <c r="B40" s="10">
        <f t="shared" si="4"/>
        <v>111188</v>
      </c>
      <c r="C40" s="3">
        <v>1875</v>
      </c>
      <c r="D40" s="3">
        <v>2714</v>
      </c>
      <c r="E40" s="3">
        <v>2667</v>
      </c>
      <c r="F40" s="3">
        <v>2713</v>
      </c>
      <c r="G40" s="3">
        <v>3390</v>
      </c>
      <c r="H40" s="3">
        <v>4696</v>
      </c>
      <c r="I40" s="3">
        <v>31955</v>
      </c>
      <c r="J40" s="3">
        <v>20577</v>
      </c>
      <c r="K40" s="3">
        <v>7633</v>
      </c>
      <c r="L40" s="3">
        <v>6979</v>
      </c>
      <c r="M40" s="3">
        <v>25989</v>
      </c>
      <c r="N40" s="3">
        <v>25989</v>
      </c>
    </row>
    <row r="41" spans="1:14" ht="12.75">
      <c r="A41" s="1" t="s">
        <v>42</v>
      </c>
      <c r="B41" s="10">
        <f t="shared" si="4"/>
        <v>61276</v>
      </c>
      <c r="C41" s="3">
        <v>2358</v>
      </c>
      <c r="D41" s="3">
        <v>837</v>
      </c>
      <c r="E41" s="3">
        <v>867</v>
      </c>
      <c r="F41" s="3">
        <v>979</v>
      </c>
      <c r="G41" s="3">
        <v>1127</v>
      </c>
      <c r="H41" s="3">
        <v>1639</v>
      </c>
      <c r="I41" s="3">
        <v>14842</v>
      </c>
      <c r="J41" s="3">
        <v>8228</v>
      </c>
      <c r="K41" s="3">
        <v>1951</v>
      </c>
      <c r="L41" s="3">
        <v>10710</v>
      </c>
      <c r="M41" s="3">
        <v>17738</v>
      </c>
      <c r="N41" s="3">
        <v>17738</v>
      </c>
    </row>
    <row r="42" spans="1:14" ht="12.75">
      <c r="A42" s="1" t="s">
        <v>43</v>
      </c>
      <c r="B42" s="10">
        <f t="shared" si="4"/>
        <v>31269</v>
      </c>
      <c r="C42" s="3">
        <v>303</v>
      </c>
      <c r="D42" s="3">
        <v>368</v>
      </c>
      <c r="E42" s="3">
        <v>401</v>
      </c>
      <c r="F42" s="3">
        <v>445</v>
      </c>
      <c r="G42" s="3">
        <v>467</v>
      </c>
      <c r="H42" s="3">
        <v>847</v>
      </c>
      <c r="I42" s="3">
        <v>5926</v>
      </c>
      <c r="J42" s="3">
        <v>3397</v>
      </c>
      <c r="K42" s="3">
        <v>8292</v>
      </c>
      <c r="L42" s="3">
        <v>35</v>
      </c>
      <c r="M42" s="3">
        <v>10788</v>
      </c>
      <c r="N42" s="3">
        <v>10788</v>
      </c>
    </row>
    <row r="43" spans="1:14" ht="12.75">
      <c r="A43" s="1" t="s">
        <v>44</v>
      </c>
      <c r="B43" s="10">
        <f t="shared" si="4"/>
        <v>62240</v>
      </c>
      <c r="C43" s="3">
        <v>1944</v>
      </c>
      <c r="D43" s="3">
        <v>2308</v>
      </c>
      <c r="E43" s="3">
        <v>2178</v>
      </c>
      <c r="F43" s="3">
        <v>1783</v>
      </c>
      <c r="G43" s="3">
        <v>1700</v>
      </c>
      <c r="H43" s="3">
        <v>1959</v>
      </c>
      <c r="I43" s="3">
        <v>13082</v>
      </c>
      <c r="J43" s="3">
        <v>6226</v>
      </c>
      <c r="K43" s="3">
        <v>7122</v>
      </c>
      <c r="L43" s="3">
        <v>1260</v>
      </c>
      <c r="M43" s="3">
        <v>22678</v>
      </c>
      <c r="N43" s="3">
        <v>22678</v>
      </c>
    </row>
    <row r="44" spans="1:14" ht="12.75">
      <c r="A44" s="1" t="s">
        <v>45</v>
      </c>
      <c r="B44" s="10">
        <f t="shared" si="4"/>
        <v>84726</v>
      </c>
      <c r="C44" s="3">
        <v>1596</v>
      </c>
      <c r="D44" s="3">
        <v>2087</v>
      </c>
      <c r="E44" s="3">
        <v>1835</v>
      </c>
      <c r="F44" s="3">
        <v>1850</v>
      </c>
      <c r="G44" s="3">
        <v>1887</v>
      </c>
      <c r="H44" s="3">
        <v>2420</v>
      </c>
      <c r="I44" s="3">
        <v>14515</v>
      </c>
      <c r="J44" s="3">
        <v>16813</v>
      </c>
      <c r="K44" s="3">
        <v>0</v>
      </c>
      <c r="L44" s="3">
        <v>13369</v>
      </c>
      <c r="M44" s="3">
        <v>28354</v>
      </c>
      <c r="N44" s="3">
        <v>28354</v>
      </c>
    </row>
    <row r="45" spans="1:14" ht="12.75">
      <c r="A45" s="1" t="s">
        <v>46</v>
      </c>
      <c r="B45" s="10">
        <f t="shared" si="4"/>
        <v>234510</v>
      </c>
      <c r="C45" s="3">
        <v>5797</v>
      </c>
      <c r="D45" s="3">
        <v>5547</v>
      </c>
      <c r="E45" s="3">
        <v>5908</v>
      </c>
      <c r="F45" s="3">
        <v>5318</v>
      </c>
      <c r="G45" s="3">
        <v>6116</v>
      </c>
      <c r="H45" s="3">
        <v>7204</v>
      </c>
      <c r="I45" s="3">
        <v>52029</v>
      </c>
      <c r="J45" s="3">
        <v>9439</v>
      </c>
      <c r="K45" s="3">
        <v>5577</v>
      </c>
      <c r="L45" s="3">
        <v>44014</v>
      </c>
      <c r="M45" s="3">
        <v>87561</v>
      </c>
      <c r="N45" s="3">
        <v>87561</v>
      </c>
    </row>
    <row r="46" spans="1:14" ht="12.75">
      <c r="A46" s="1" t="s">
        <v>47</v>
      </c>
      <c r="B46" s="10">
        <f t="shared" si="4"/>
        <v>81583</v>
      </c>
      <c r="C46" s="3">
        <v>1894</v>
      </c>
      <c r="D46" s="3">
        <v>2320</v>
      </c>
      <c r="E46" s="3">
        <v>3266</v>
      </c>
      <c r="F46" s="3">
        <v>3823</v>
      </c>
      <c r="G46" s="3">
        <v>5476</v>
      </c>
      <c r="H46" s="3">
        <v>10785</v>
      </c>
      <c r="I46" s="3">
        <v>28176</v>
      </c>
      <c r="J46" s="3">
        <v>0</v>
      </c>
      <c r="K46" s="3">
        <v>0</v>
      </c>
      <c r="L46" s="3">
        <v>0</v>
      </c>
      <c r="M46" s="3">
        <v>25843</v>
      </c>
      <c r="N46" s="3">
        <v>25843</v>
      </c>
    </row>
    <row r="47" spans="1:14" ht="12.75">
      <c r="A47" s="1" t="s">
        <v>48</v>
      </c>
      <c r="B47" s="10">
        <f t="shared" si="4"/>
        <v>78927</v>
      </c>
      <c r="C47" s="3">
        <v>5270</v>
      </c>
      <c r="D47" s="3">
        <v>4970</v>
      </c>
      <c r="E47" s="3">
        <v>6814</v>
      </c>
      <c r="F47" s="3">
        <v>2461</v>
      </c>
      <c r="G47" s="3">
        <v>2074</v>
      </c>
      <c r="H47" s="3">
        <v>867</v>
      </c>
      <c r="I47" s="3">
        <v>6637</v>
      </c>
      <c r="J47" s="3">
        <v>5211</v>
      </c>
      <c r="K47" s="3">
        <v>4559</v>
      </c>
      <c r="L47" s="3">
        <v>3564</v>
      </c>
      <c r="M47" s="3">
        <v>36500</v>
      </c>
      <c r="N47" s="3">
        <v>36500</v>
      </c>
    </row>
    <row r="48" spans="1:14" ht="12.75">
      <c r="A48" s="1" t="s">
        <v>49</v>
      </c>
      <c r="B48" s="10">
        <f t="shared" si="4"/>
        <v>76717</v>
      </c>
      <c r="C48" s="3">
        <v>965</v>
      </c>
      <c r="D48" s="3">
        <v>889</v>
      </c>
      <c r="E48" s="3">
        <v>733</v>
      </c>
      <c r="F48" s="3">
        <v>641</v>
      </c>
      <c r="G48" s="3">
        <v>898</v>
      </c>
      <c r="H48" s="3">
        <v>1269</v>
      </c>
      <c r="I48" s="3">
        <v>14610</v>
      </c>
      <c r="J48" s="3">
        <v>4646</v>
      </c>
      <c r="K48" s="3">
        <v>0</v>
      </c>
      <c r="L48" s="3">
        <v>2433</v>
      </c>
      <c r="M48" s="3">
        <v>49633</v>
      </c>
      <c r="N48" s="3">
        <v>49633</v>
      </c>
    </row>
    <row r="49" spans="1:14" ht="12.75">
      <c r="A49" s="1" t="s">
        <v>50</v>
      </c>
      <c r="B49" s="10">
        <f t="shared" si="4"/>
        <v>21518</v>
      </c>
      <c r="C49" s="3">
        <v>282</v>
      </c>
      <c r="D49" s="3">
        <v>370</v>
      </c>
      <c r="E49" s="3">
        <v>371</v>
      </c>
      <c r="F49" s="3">
        <v>396</v>
      </c>
      <c r="G49" s="3">
        <v>457</v>
      </c>
      <c r="H49" s="3">
        <v>439</v>
      </c>
      <c r="I49" s="3">
        <v>8268</v>
      </c>
      <c r="J49" s="3">
        <v>1953</v>
      </c>
      <c r="K49" s="3">
        <v>3255</v>
      </c>
      <c r="L49" s="3">
        <v>227</v>
      </c>
      <c r="M49" s="3">
        <v>5500</v>
      </c>
      <c r="N49" s="3">
        <v>5500</v>
      </c>
    </row>
    <row r="50" spans="1:14" ht="12.75">
      <c r="A50" s="1" t="s">
        <v>51</v>
      </c>
      <c r="B50" s="10">
        <f t="shared" si="4"/>
        <v>159789</v>
      </c>
      <c r="C50" s="3">
        <v>3823</v>
      </c>
      <c r="D50" s="3">
        <v>3657</v>
      </c>
      <c r="E50" s="3">
        <v>3583</v>
      </c>
      <c r="F50" s="3">
        <v>4036</v>
      </c>
      <c r="G50" s="3">
        <v>4493</v>
      </c>
      <c r="H50" s="3">
        <v>7664</v>
      </c>
      <c r="I50" s="3">
        <v>68380</v>
      </c>
      <c r="J50" s="3">
        <v>12632</v>
      </c>
      <c r="K50" s="3">
        <v>5515</v>
      </c>
      <c r="L50" s="3">
        <v>9261</v>
      </c>
      <c r="M50" s="3">
        <v>36745</v>
      </c>
      <c r="N50" s="3">
        <v>36745</v>
      </c>
    </row>
    <row r="51" spans="1:14" ht="12.75">
      <c r="A51" s="1" t="s">
        <v>52</v>
      </c>
      <c r="B51" s="10">
        <f t="shared" si="4"/>
        <v>60082</v>
      </c>
      <c r="C51" s="3">
        <v>1245</v>
      </c>
      <c r="D51" s="3">
        <v>1581</v>
      </c>
      <c r="E51" s="3">
        <v>1707</v>
      </c>
      <c r="F51" s="3">
        <v>1606</v>
      </c>
      <c r="G51" s="3">
        <v>2067</v>
      </c>
      <c r="H51" s="3">
        <v>2962</v>
      </c>
      <c r="I51" s="3">
        <v>10053</v>
      </c>
      <c r="J51" s="3">
        <v>20</v>
      </c>
      <c r="K51" s="3">
        <v>14139</v>
      </c>
      <c r="L51" s="3">
        <v>5</v>
      </c>
      <c r="M51" s="3">
        <v>24697</v>
      </c>
      <c r="N51" s="3">
        <v>24697</v>
      </c>
    </row>
    <row r="52" spans="1:14" ht="12.75">
      <c r="A52" s="1" t="s">
        <v>53</v>
      </c>
      <c r="B52" s="10">
        <f t="shared" si="4"/>
        <v>40725</v>
      </c>
      <c r="C52" s="3">
        <v>1042</v>
      </c>
      <c r="D52" s="3">
        <v>991</v>
      </c>
      <c r="E52" s="3">
        <v>1012</v>
      </c>
      <c r="F52" s="3">
        <v>795</v>
      </c>
      <c r="G52" s="3">
        <v>854</v>
      </c>
      <c r="H52" s="3">
        <v>764</v>
      </c>
      <c r="I52" s="3">
        <v>14466</v>
      </c>
      <c r="J52" s="3">
        <v>5154</v>
      </c>
      <c r="K52" s="3">
        <v>2880</v>
      </c>
      <c r="L52" s="3">
        <v>10</v>
      </c>
      <c r="M52" s="3">
        <v>12757</v>
      </c>
      <c r="N52" s="3">
        <v>12757</v>
      </c>
    </row>
    <row r="53" spans="1:14" ht="12.75">
      <c r="A53" s="1"/>
      <c r="B53" s="3">
        <f>SUM(C53:M53)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9" t="s">
        <v>59</v>
      </c>
      <c r="B54" s="10">
        <f>SUM(B56:B64)</f>
        <v>133193</v>
      </c>
      <c r="C54" s="10">
        <f>SUM(C56:C64)</f>
        <v>7327</v>
      </c>
      <c r="D54" s="10">
        <f aca="true" t="shared" si="5" ref="D54:M54">SUM(D56:D64)</f>
        <v>7001</v>
      </c>
      <c r="E54" s="10">
        <f t="shared" si="5"/>
        <v>5344</v>
      </c>
      <c r="F54" s="10">
        <f t="shared" si="5"/>
        <v>4323</v>
      </c>
      <c r="G54" s="10">
        <f t="shared" si="5"/>
        <v>4375</v>
      </c>
      <c r="H54" s="10">
        <f t="shared" si="5"/>
        <v>4682</v>
      </c>
      <c r="I54" s="10">
        <f t="shared" si="5"/>
        <v>47974</v>
      </c>
      <c r="J54" s="10">
        <f t="shared" si="5"/>
        <v>15437</v>
      </c>
      <c r="K54" s="10">
        <f t="shared" si="5"/>
        <v>2644</v>
      </c>
      <c r="L54" s="10">
        <f t="shared" si="5"/>
        <v>34086</v>
      </c>
      <c r="M54" s="10">
        <f t="shared" si="5"/>
        <v>0</v>
      </c>
      <c r="N54" s="3"/>
    </row>
    <row r="55" spans="1:14" ht="12.75">
      <c r="A55" s="9"/>
      <c r="B55" s="3">
        <f>SUM(C55:M55)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12" t="s">
        <v>60</v>
      </c>
      <c r="B56" s="10">
        <f aca="true" t="shared" si="6" ref="B56:B64">SUM(C56:M56)</f>
        <v>16437</v>
      </c>
      <c r="C56" s="3">
        <v>1031</v>
      </c>
      <c r="D56" s="3">
        <v>1327</v>
      </c>
      <c r="E56" s="3">
        <v>879</v>
      </c>
      <c r="F56" s="3">
        <v>533</v>
      </c>
      <c r="G56" s="3">
        <v>404</v>
      </c>
      <c r="H56" s="3">
        <v>347</v>
      </c>
      <c r="I56" s="3">
        <v>8190</v>
      </c>
      <c r="J56" s="3">
        <v>1594</v>
      </c>
      <c r="K56" s="3">
        <v>903</v>
      </c>
      <c r="L56" s="3">
        <v>1229</v>
      </c>
      <c r="M56" s="3">
        <v>0</v>
      </c>
      <c r="N56" s="3"/>
    </row>
    <row r="57" spans="1:14" ht="12.75">
      <c r="A57" s="12" t="s">
        <v>61</v>
      </c>
      <c r="B57" s="10">
        <f t="shared" si="6"/>
        <v>7272</v>
      </c>
      <c r="C57" s="3">
        <v>558</v>
      </c>
      <c r="D57" s="3">
        <v>587</v>
      </c>
      <c r="E57" s="3">
        <v>391</v>
      </c>
      <c r="F57" s="3">
        <v>222</v>
      </c>
      <c r="G57" s="3">
        <v>252</v>
      </c>
      <c r="H57" s="3">
        <v>211</v>
      </c>
      <c r="I57" s="3">
        <v>565</v>
      </c>
      <c r="J57" s="3">
        <v>37</v>
      </c>
      <c r="K57" s="3">
        <v>0</v>
      </c>
      <c r="L57" s="3">
        <v>4449</v>
      </c>
      <c r="M57" s="3">
        <v>0</v>
      </c>
      <c r="N57" s="3"/>
    </row>
    <row r="58" spans="1:14" ht="12.75">
      <c r="A58" s="12" t="s">
        <v>62</v>
      </c>
      <c r="B58" s="10">
        <f t="shared" si="6"/>
        <v>1265</v>
      </c>
      <c r="C58" s="3">
        <v>52</v>
      </c>
      <c r="D58" s="3">
        <v>51</v>
      </c>
      <c r="E58" s="3">
        <v>47</v>
      </c>
      <c r="F58" s="3">
        <v>29</v>
      </c>
      <c r="G58" s="3">
        <v>37</v>
      </c>
      <c r="H58" s="3">
        <v>40</v>
      </c>
      <c r="I58" s="3">
        <v>60</v>
      </c>
      <c r="J58" s="3">
        <v>465</v>
      </c>
      <c r="K58" s="3">
        <v>0</v>
      </c>
      <c r="L58" s="3">
        <v>484</v>
      </c>
      <c r="M58" s="3">
        <v>0</v>
      </c>
      <c r="N58" s="3"/>
    </row>
    <row r="59" spans="1:14" ht="12.75">
      <c r="A59" s="12" t="s">
        <v>63</v>
      </c>
      <c r="B59" s="10">
        <f t="shared" si="6"/>
        <v>12910</v>
      </c>
      <c r="C59" s="3">
        <v>176</v>
      </c>
      <c r="D59" s="3">
        <v>208</v>
      </c>
      <c r="E59" s="3">
        <v>155</v>
      </c>
      <c r="F59" s="3">
        <v>104</v>
      </c>
      <c r="G59" s="3">
        <v>76</v>
      </c>
      <c r="H59" s="3">
        <v>108</v>
      </c>
      <c r="I59" s="3">
        <v>1809</v>
      </c>
      <c r="J59" s="3">
        <v>0</v>
      </c>
      <c r="K59" s="3">
        <v>0</v>
      </c>
      <c r="L59" s="3">
        <v>10274</v>
      </c>
      <c r="M59" s="3">
        <v>0</v>
      </c>
      <c r="N59" s="3"/>
    </row>
    <row r="60" spans="1:14" ht="12.75">
      <c r="A60" s="12" t="s">
        <v>64</v>
      </c>
      <c r="B60" s="10">
        <f t="shared" si="6"/>
        <v>17566</v>
      </c>
      <c r="C60" s="3">
        <v>531</v>
      </c>
      <c r="D60" s="3">
        <v>396</v>
      </c>
      <c r="E60" s="3">
        <v>465</v>
      </c>
      <c r="F60" s="3">
        <v>492</v>
      </c>
      <c r="G60" s="3">
        <v>573</v>
      </c>
      <c r="H60" s="3">
        <v>564</v>
      </c>
      <c r="I60" s="3">
        <v>9668</v>
      </c>
      <c r="J60" s="3">
        <v>0</v>
      </c>
      <c r="K60" s="3">
        <v>0</v>
      </c>
      <c r="L60" s="3">
        <v>4877</v>
      </c>
      <c r="M60" s="3">
        <v>0</v>
      </c>
      <c r="N60" s="3"/>
    </row>
    <row r="61" spans="1:14" ht="12.75">
      <c r="A61" s="12" t="s">
        <v>65</v>
      </c>
      <c r="B61" s="10">
        <f t="shared" si="6"/>
        <v>14462</v>
      </c>
      <c r="C61" s="3">
        <v>731</v>
      </c>
      <c r="D61" s="3">
        <v>520</v>
      </c>
      <c r="E61" s="3">
        <v>417</v>
      </c>
      <c r="F61" s="3">
        <v>391</v>
      </c>
      <c r="G61" s="3">
        <v>414</v>
      </c>
      <c r="H61" s="3">
        <v>946</v>
      </c>
      <c r="I61" s="3">
        <v>7746</v>
      </c>
      <c r="J61" s="3">
        <v>0</v>
      </c>
      <c r="K61" s="3">
        <v>0</v>
      </c>
      <c r="L61" s="3">
        <v>3297</v>
      </c>
      <c r="M61" s="3">
        <v>0</v>
      </c>
      <c r="N61" s="3"/>
    </row>
    <row r="62" spans="1:14" ht="12.75">
      <c r="A62" s="13" t="s">
        <v>66</v>
      </c>
      <c r="B62" s="10">
        <f t="shared" si="6"/>
        <v>4616</v>
      </c>
      <c r="C62" s="3">
        <v>503</v>
      </c>
      <c r="D62" s="3">
        <v>693</v>
      </c>
      <c r="E62" s="3">
        <v>381</v>
      </c>
      <c r="F62" s="3">
        <v>300</v>
      </c>
      <c r="G62" s="3">
        <v>188</v>
      </c>
      <c r="H62" s="3">
        <v>151</v>
      </c>
      <c r="I62" s="3">
        <v>1192</v>
      </c>
      <c r="J62" s="3">
        <v>0</v>
      </c>
      <c r="K62" s="3">
        <v>0</v>
      </c>
      <c r="L62" s="3">
        <v>1208</v>
      </c>
      <c r="M62" s="3">
        <v>0</v>
      </c>
      <c r="N62" s="3"/>
    </row>
    <row r="63" spans="1:14" ht="12.75">
      <c r="A63" s="12" t="s">
        <v>67</v>
      </c>
      <c r="B63" s="10">
        <f t="shared" si="6"/>
        <v>19371</v>
      </c>
      <c r="C63" s="3">
        <v>2247</v>
      </c>
      <c r="D63" s="3">
        <v>2271</v>
      </c>
      <c r="E63" s="3">
        <v>1749</v>
      </c>
      <c r="F63" s="3">
        <v>1479</v>
      </c>
      <c r="G63" s="3">
        <v>1541</v>
      </c>
      <c r="H63" s="3">
        <v>1877</v>
      </c>
      <c r="I63" s="3">
        <v>2205</v>
      </c>
      <c r="J63" s="3">
        <v>0</v>
      </c>
      <c r="K63" s="3">
        <v>0</v>
      </c>
      <c r="L63" s="3">
        <v>6002</v>
      </c>
      <c r="M63" s="3">
        <v>0</v>
      </c>
      <c r="N63" s="3"/>
    </row>
    <row r="64" spans="1:14" ht="12.75">
      <c r="A64" s="14" t="s">
        <v>68</v>
      </c>
      <c r="B64" s="10">
        <f t="shared" si="6"/>
        <v>39294</v>
      </c>
      <c r="C64" s="3">
        <v>1498</v>
      </c>
      <c r="D64" s="3">
        <v>948</v>
      </c>
      <c r="E64" s="3">
        <v>860</v>
      </c>
      <c r="F64" s="3">
        <v>773</v>
      </c>
      <c r="G64" s="3">
        <v>890</v>
      </c>
      <c r="H64" s="3">
        <v>438</v>
      </c>
      <c r="I64" s="3">
        <v>16539</v>
      </c>
      <c r="J64" s="3">
        <v>13341</v>
      </c>
      <c r="K64" s="3">
        <v>1741</v>
      </c>
      <c r="L64" s="3">
        <v>2266</v>
      </c>
      <c r="M64" s="3">
        <v>0</v>
      </c>
      <c r="N64" s="3"/>
    </row>
    <row r="65" spans="1:14" ht="6.7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1" t="s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mergeCells count="5">
    <mergeCell ref="C6:I6"/>
    <mergeCell ref="C7:I7"/>
    <mergeCell ref="A1:N1"/>
    <mergeCell ref="A3:N3"/>
    <mergeCell ref="A4:N4"/>
  </mergeCells>
  <printOptions/>
  <pageMargins left="0.984251968503937" right="0" top="0" bottom="0.5905511811023623" header="0" footer="0"/>
  <pageSetup firstPageNumber="814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2007-10-23T19:27:02Z</cp:lastPrinted>
  <dcterms:created xsi:type="dcterms:W3CDTF">2004-02-02T19:51:34Z</dcterms:created>
  <dcterms:modified xsi:type="dcterms:W3CDTF">2007-10-23T19:27:21Z</dcterms:modified>
  <cp:category/>
  <cp:version/>
  <cp:contentType/>
  <cp:contentStatus/>
</cp:coreProperties>
</file>