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8" sheetId="1" r:id="rId1"/>
  </sheets>
  <definedNames>
    <definedName name="\a">'CUAD1938'!$G$13</definedName>
    <definedName name="_Regression_Int" localSheetId="0" hidden="1">1</definedName>
    <definedName name="A_IMPRESIÓN_IM">'CUAD1938'!$A$1:$E$53</definedName>
    <definedName name="_xlnm.Print_Area" localSheetId="0">'CUAD1938'!$B$9:$O$150</definedName>
    <definedName name="Imprimir_área_IM" localSheetId="0">'CUAD1938'!$A$8:$O$145</definedName>
    <definedName name="Imprimir_títulos_IM" localSheetId="0">'CUAD1938'!$1:$8</definedName>
    <definedName name="_xlnm.Print_Titles" localSheetId="0">'CUAD1938'!$1:$8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<sst xmlns="http://schemas.openxmlformats.org/spreadsheetml/2006/main" count="141" uniqueCount="140">
  <si>
    <t xml:space="preserve">  G   R   U   P   O   S        D   E          E  D  A  D </t>
  </si>
  <si>
    <t>65 Y</t>
  </si>
  <si>
    <t>SE</t>
  </si>
  <si>
    <t xml:space="preserve">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</si>
  <si>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</si>
  <si>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</si>
  <si>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</si>
  <si>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</si>
  <si>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</si>
  <si>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</si>
  <si>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</si>
  <si>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</si>
  <si>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</si>
  <si>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</si>
  <si>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</si>
  <si>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MAS</t>
  </si>
  <si>
    <t>IGNORA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</si>
  <si>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</si>
  <si>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</si>
  <si>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</si>
  <si>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</si>
  <si>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</si>
  <si>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</si>
  <si>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</si>
  <si>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</si>
  <si>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</si>
  <si>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</si>
  <si>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</si>
  <si>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</si>
  <si>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</si>
  <si>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</si>
  <si>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</si>
  <si>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</si>
  <si>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</si>
  <si>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</si>
  <si>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</si>
  <si>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</si>
  <si>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</si>
  <si>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</si>
  <si>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</si>
  <si>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</si>
  <si>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</si>
  <si>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</si>
  <si>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</si>
  <si>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</si>
  <si>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</si>
  <si>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</si>
  <si>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</si>
  <si>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</si>
  <si>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</si>
  <si>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</si>
  <si>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</si>
  <si>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</si>
  <si>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</si>
  <si>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</si>
  <si>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</si>
  <si>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</si>
  <si>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</si>
  <si>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</si>
  <si>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</si>
  <si>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</si>
  <si>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</si>
  <si>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</si>
  <si>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</si>
  <si>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</si>
  <si>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</si>
  <si>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</si>
  <si>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</si>
  <si>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</si>
  <si>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</si>
  <si>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</si>
  <si>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</si>
  <si>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</si>
  <si>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</si>
  <si>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</si>
  <si>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</si>
  <si>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</si>
  <si>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</si>
  <si>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</si>
  <si>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</si>
  <si>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</si>
  <si>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</si>
  <si>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</si>
  <si>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SARNA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</si>
  <si>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</si>
  <si>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</si>
  <si>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</si>
  <si>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</si>
  <si>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</si>
  <si>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</si>
  <si>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</si>
  <si>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MUCOPURULENTA</t>
  </si>
  <si>
    <t xml:space="preserve"> INFECCIONES VIAS URINARIAS</t>
  </si>
  <si>
    <t xml:space="preserve"> LEISHMANIASIS</t>
  </si>
  <si>
    <t xml:space="preserve"> TRIPANOSOMIASIS AMERICANA(CHAGAS)</t>
  </si>
  <si>
    <t xml:space="preserve"> NO TRANSMISIBLES</t>
  </si>
  <si>
    <t xml:space="preserve"> INFECCIONES RESPIRATORIAS AGUDAS</t>
  </si>
  <si>
    <t xml:space="preserve"> HAEMOPHILUS INFLUENZAE</t>
  </si>
  <si>
    <t xml:space="preserve"> EFECTOS INDESEABLES POR VACUNA</t>
  </si>
  <si>
    <t>FIEBRE REUMATICA AGUDA</t>
  </si>
  <si>
    <t>HIPERTENSION ARTERIAL</t>
  </si>
  <si>
    <t>BOCIO ENDEMICO</t>
  </si>
  <si>
    <t>DIABETES MELLITUS (TIPO 2)</t>
  </si>
  <si>
    <t>ENF. ISQUEMICAS DEL CORAZON</t>
  </si>
  <si>
    <t>ENFERMEDADES CEREBROVASCULARES</t>
  </si>
  <si>
    <t>ASMA</t>
  </si>
  <si>
    <t>INTOXICACION POR PLAGUICIDAS,</t>
  </si>
  <si>
    <t>INTOX. POR PICADURA DE ALACRAN</t>
  </si>
  <si>
    <t>TUMOR MALIGNO DEL CUELLO DEL U</t>
  </si>
  <si>
    <t>INSUFICIENCIA VENOSA PERIFERIC</t>
  </si>
  <si>
    <t>EDEMA, PROTEINURIA Y TRASTORNO</t>
  </si>
  <si>
    <t>GASTRITIS, DUODENITIS Y ULCERA</t>
  </si>
  <si>
    <t>ENFERMEDAD ALCOHOLICA DEL HIGA</t>
  </si>
  <si>
    <t>INTOXICACION AGUDA POR ALCOHOL</t>
  </si>
  <si>
    <t>CIRROSIS HEPATICA NO ALCOHOLIC</t>
  </si>
  <si>
    <t>DESNUTRICION LEVE</t>
  </si>
  <si>
    <t>DESNUTRICION MODERADA</t>
  </si>
  <si>
    <t>DESNUTRICION SEVERA</t>
  </si>
  <si>
    <t>DISPLASIA CERVICAL LEVE Y MODE</t>
  </si>
  <si>
    <t>DISPLASIA CERVICAL SEVERA Y CA</t>
  </si>
  <si>
    <t>TUMOR  MALIGNO DE MAMA</t>
  </si>
  <si>
    <t>TUMOR MALIGNO DE ESTOMAGO</t>
  </si>
  <si>
    <t>TUMOR MALIGNO DE BRONQUIOS Y D</t>
  </si>
  <si>
    <t>VIOLENCIA INTRAFAMILIAR</t>
  </si>
  <si>
    <t>PEATON LESIONADO EN ACCIDENTE</t>
  </si>
  <si>
    <t>ACCIDENTES EN VEHICULOS CON MO</t>
  </si>
  <si>
    <t>QUEMADURAS</t>
  </si>
  <si>
    <t>MORDEDURAS</t>
  </si>
  <si>
    <t>DIABETES MELLITUS INSULINODEPE (TIPO 1)</t>
  </si>
  <si>
    <t>ANENCEFALEA</t>
  </si>
  <si>
    <t>DEFECTO DEL TUBO NEURAL</t>
  </si>
  <si>
    <t>OTRAS ENFERMEDADES NO TRANSMISIBLES</t>
  </si>
  <si>
    <t xml:space="preserve">  POBLACION: SUBDIRECCION GENERAL DE FINANZAS</t>
  </si>
  <si>
    <t xml:space="preserve">  DEPARTAMENTO DE VIGILANCIA EPIDEMIOLOGICA.</t>
  </si>
  <si>
    <t>INTOX. POR PONZOÑA DE ANIMALES</t>
  </si>
  <si>
    <t>ANUARIO ESTADISTICO 2006</t>
  </si>
  <si>
    <t xml:space="preserve">  (+) TASA POR 100,000 DERECHOHABIENTES, POBLACION AMPARADA 2005</t>
  </si>
  <si>
    <t xml:space="preserve">  (1) TASA POR 1,000,000 DE DERECHOHABIENTES.</t>
  </si>
  <si>
    <t xml:space="preserve">  FUENTE: SISTEMA ÚNICO AUTOMATIZADO PARA LA VIGILANCIA EPIDEMIOLÓGICA EN LÍNEA</t>
  </si>
  <si>
    <t xml:space="preserve"> 19.46  CASOS NUEVOS DE ENFERMEDADES NOTIFICADAS POR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</si>
</sst>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/>
      <protection/>
    </xf>
    <xf numFmtId="164" fontId="1" fillId="2" borderId="7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0" borderId="7" xfId="0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165" fontId="1" fillId="0" borderId="7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69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1.50390625" style="0" customWidth="1"/>
    <col min="3" max="3" width="10.625" style="0" customWidth="1"/>
    <col min="4" max="9" width="8.625" style="0" customWidth="1"/>
    <col min="10" max="10" width="9.625" style="0" customWidth="1"/>
    <col min="11" max="15" width="8.625" style="0" customWidth="1"/>
    <col min="16" max="16" width="5.625" style="0" customWidth="1"/>
  </cols>
  <sheetData>
    <row r="1" spans="1:16" ht="12.75">
      <c r="A1" s="2"/>
      <c r="B1" s="19" t="s">
        <v>135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"/>
    </row>
    <row r="2" spans="1:16" ht="12.75">
      <c r="A2" s="3"/>
      <c r="B2" s="3"/>
      <c r="C2" s="3"/>
      <c r="D2" s="1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>
      <c r="A3" s="3"/>
      <c r="B3" s="20" t="s">
        <v>139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"/>
    </row>
    <row r="4" spans="1:16" ht="12.75">
      <c r="A4" s="3"/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21"/>
      <c r="C5" s="22"/>
      <c r="D5" s="23" t="s">
        <v>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3"/>
    </row>
    <row r="6" spans="1:16" ht="12.75">
      <c r="A6" s="3"/>
      <c r="B6" s="25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 t="s">
        <v>1</v>
      </c>
      <c r="O6" s="26" t="s">
        <v>2</v>
      </c>
      <c r="P6" s="3"/>
    </row>
    <row r="7" spans="1:16" ht="12.75">
      <c r="A7" s="3"/>
      <c r="B7" s="27" t="s">
        <v>3</v>
      </c>
      <c r="C7" s="28" t="s">
        <v>4</v>
      </c>
      <c r="D7" s="29" t="s">
        <v>5</v>
      </c>
      <c r="E7" s="29" t="s">
        <v>6</v>
      </c>
      <c r="F7" s="30" t="s">
        <v>7</v>
      </c>
      <c r="G7" s="29" t="s">
        <v>8</v>
      </c>
      <c r="H7" s="29" t="s">
        <v>9</v>
      </c>
      <c r="I7" s="29" t="s">
        <v>10</v>
      </c>
      <c r="J7" s="29" t="s">
        <v>11</v>
      </c>
      <c r="K7" s="28" t="s">
        <v>12</v>
      </c>
      <c r="L7" s="28" t="s">
        <v>13</v>
      </c>
      <c r="M7" s="28" t="s">
        <v>14</v>
      </c>
      <c r="N7" s="29" t="s">
        <v>15</v>
      </c>
      <c r="O7" s="31" t="s">
        <v>16</v>
      </c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2" t="s">
        <v>17</v>
      </c>
      <c r="C9" s="4">
        <f>C11+C12</f>
        <v>3737029</v>
      </c>
      <c r="D9" s="4">
        <f>D11+D12</f>
        <v>101721</v>
      </c>
      <c r="E9" s="4">
        <f aca="true" t="shared" si="0" ref="E9:O9">E11+E12</f>
        <v>376312</v>
      </c>
      <c r="F9" s="4">
        <f t="shared" si="0"/>
        <v>375521</v>
      </c>
      <c r="G9" s="4">
        <f t="shared" si="0"/>
        <v>306354</v>
      </c>
      <c r="H9" s="4">
        <f t="shared" si="0"/>
        <v>208921</v>
      </c>
      <c r="I9" s="4">
        <f t="shared" si="0"/>
        <v>170425</v>
      </c>
      <c r="J9" s="4">
        <f t="shared" si="0"/>
        <v>901187</v>
      </c>
      <c r="K9" s="4">
        <f t="shared" si="0"/>
        <v>357265</v>
      </c>
      <c r="L9" s="4">
        <f t="shared" si="0"/>
        <v>416078</v>
      </c>
      <c r="M9" s="4">
        <f t="shared" si="0"/>
        <v>197303</v>
      </c>
      <c r="N9" s="4">
        <f t="shared" si="0"/>
        <v>316435</v>
      </c>
      <c r="O9" s="4">
        <f t="shared" si="0"/>
        <v>9507</v>
      </c>
      <c r="P9" s="3"/>
    </row>
    <row r="10" spans="1:16" ht="12.7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</row>
    <row r="11" spans="1:16" ht="12.75">
      <c r="A11" s="3"/>
      <c r="B11" s="2" t="s">
        <v>18</v>
      </c>
      <c r="C11" s="4">
        <f>SUM(C16:C107)</f>
        <v>3294127</v>
      </c>
      <c r="D11" s="4">
        <f>SUM(D16:D107)</f>
        <v>100597</v>
      </c>
      <c r="E11" s="4">
        <f aca="true" t="shared" si="1" ref="E11:O11">SUM(E16:E107)</f>
        <v>368657</v>
      </c>
      <c r="F11" s="4">
        <f t="shared" si="1"/>
        <v>364259</v>
      </c>
      <c r="G11" s="4">
        <f t="shared" si="1"/>
        <v>288899</v>
      </c>
      <c r="H11" s="4">
        <f t="shared" si="1"/>
        <v>191518</v>
      </c>
      <c r="I11" s="4">
        <f t="shared" si="1"/>
        <v>151891</v>
      </c>
      <c r="J11" s="4">
        <f t="shared" si="1"/>
        <v>794794</v>
      </c>
      <c r="K11" s="4">
        <f t="shared" si="1"/>
        <v>295656</v>
      </c>
      <c r="L11" s="4">
        <f t="shared" si="1"/>
        <v>334163</v>
      </c>
      <c r="M11" s="4">
        <f t="shared" si="1"/>
        <v>152765</v>
      </c>
      <c r="N11" s="4">
        <f t="shared" si="1"/>
        <v>242708</v>
      </c>
      <c r="O11" s="4">
        <f t="shared" si="1"/>
        <v>8220</v>
      </c>
      <c r="P11" s="3"/>
    </row>
    <row r="12" spans="1:16" ht="12.75">
      <c r="A12" s="3"/>
      <c r="B12" s="2" t="s">
        <v>19</v>
      </c>
      <c r="C12" s="4">
        <f>SUM(C111:C144)</f>
        <v>442902</v>
      </c>
      <c r="D12" s="4">
        <f>SUM(D111:D144)</f>
        <v>1124</v>
      </c>
      <c r="E12" s="4">
        <f aca="true" t="shared" si="2" ref="E12:O12">SUM(E111:E144)</f>
        <v>7655</v>
      </c>
      <c r="F12" s="4">
        <f t="shared" si="2"/>
        <v>11262</v>
      </c>
      <c r="G12" s="4">
        <f t="shared" si="2"/>
        <v>17455</v>
      </c>
      <c r="H12" s="4">
        <f t="shared" si="2"/>
        <v>17403</v>
      </c>
      <c r="I12" s="4">
        <f t="shared" si="2"/>
        <v>18534</v>
      </c>
      <c r="J12" s="4">
        <f t="shared" si="2"/>
        <v>106393</v>
      </c>
      <c r="K12" s="4">
        <f t="shared" si="2"/>
        <v>61609</v>
      </c>
      <c r="L12" s="4">
        <f t="shared" si="2"/>
        <v>81915</v>
      </c>
      <c r="M12" s="4">
        <f t="shared" si="2"/>
        <v>44538</v>
      </c>
      <c r="N12" s="4">
        <f t="shared" si="2"/>
        <v>73727</v>
      </c>
      <c r="O12" s="4">
        <f t="shared" si="2"/>
        <v>1287</v>
      </c>
      <c r="P12" s="3"/>
    </row>
    <row r="13" spans="1:16" ht="12.7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12.75">
      <c r="A14" s="3"/>
      <c r="B14" s="2" t="s">
        <v>20</v>
      </c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2" t="s">
        <v>21</v>
      </c>
      <c r="C16" s="4">
        <f>SUM(D16:O16)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6"/>
      <c r="P16" s="3"/>
    </row>
    <row r="17" spans="1:16" ht="12.75">
      <c r="A17" s="3"/>
      <c r="B17" s="2" t="s">
        <v>22</v>
      </c>
      <c r="C17" s="4">
        <f aca="true" t="shared" si="3" ref="C17:C25">SUM(D17:O17)</f>
        <v>1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0</v>
      </c>
      <c r="O17" s="6">
        <v>0</v>
      </c>
      <c r="P17" s="3"/>
    </row>
    <row r="18" spans="1:16" ht="12.75">
      <c r="A18" s="3"/>
      <c r="B18" s="2" t="s">
        <v>23</v>
      </c>
      <c r="C18" s="4">
        <f t="shared" si="3"/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</v>
      </c>
      <c r="O18" s="6">
        <v>0</v>
      </c>
      <c r="P18" s="3"/>
    </row>
    <row r="19" spans="1:16" ht="12.75">
      <c r="A19" s="3"/>
      <c r="B19" s="2" t="s">
        <v>24</v>
      </c>
      <c r="C19" s="4">
        <f t="shared" si="3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  <c r="O19" s="6"/>
      <c r="P19" s="3"/>
    </row>
    <row r="20" spans="1:16" ht="12.75">
      <c r="A20" s="3"/>
      <c r="B20" s="2" t="s">
        <v>25</v>
      </c>
      <c r="C20" s="4">
        <f t="shared" si="3"/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0</v>
      </c>
      <c r="O20" s="6">
        <v>0</v>
      </c>
      <c r="P20" s="3"/>
    </row>
    <row r="21" spans="1:16" ht="12.75">
      <c r="A21" s="3"/>
      <c r="B21" s="2" t="s">
        <v>26</v>
      </c>
      <c r="C21" s="4">
        <f t="shared" si="3"/>
        <v>8</v>
      </c>
      <c r="D21" s="4">
        <v>0</v>
      </c>
      <c r="E21" s="4">
        <v>2</v>
      </c>
      <c r="F21" s="4">
        <v>3</v>
      </c>
      <c r="G21" s="4">
        <v>2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6">
        <v>0</v>
      </c>
      <c r="O21" s="6">
        <v>0</v>
      </c>
      <c r="P21" s="3"/>
    </row>
    <row r="22" spans="1:16" ht="12.75">
      <c r="A22" s="3"/>
      <c r="B22" s="2" t="s">
        <v>27</v>
      </c>
      <c r="C22" s="4">
        <f t="shared" si="3"/>
        <v>6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6">
        <v>1</v>
      </c>
      <c r="O22" s="6">
        <v>0</v>
      </c>
      <c r="P22" s="3"/>
    </row>
    <row r="23" spans="1:16" ht="12.75">
      <c r="A23" s="3"/>
      <c r="B23" s="2" t="s">
        <v>28</v>
      </c>
      <c r="C23" s="4">
        <f t="shared" si="3"/>
        <v>519</v>
      </c>
      <c r="D23" s="4">
        <v>5</v>
      </c>
      <c r="E23" s="4">
        <v>94</v>
      </c>
      <c r="F23" s="4">
        <v>143</v>
      </c>
      <c r="G23" s="4">
        <v>54</v>
      </c>
      <c r="H23" s="4">
        <v>30</v>
      </c>
      <c r="I23" s="4">
        <v>11</v>
      </c>
      <c r="J23" s="4">
        <v>109</v>
      </c>
      <c r="K23" s="4">
        <v>31</v>
      </c>
      <c r="L23" s="4">
        <v>21</v>
      </c>
      <c r="M23" s="4">
        <v>12</v>
      </c>
      <c r="N23" s="6">
        <v>6</v>
      </c>
      <c r="O23" s="6">
        <v>3</v>
      </c>
      <c r="P23" s="3"/>
    </row>
    <row r="24" spans="1:16" ht="12.75">
      <c r="A24" s="3"/>
      <c r="B24" s="2" t="s">
        <v>29</v>
      </c>
      <c r="C24" s="4">
        <f t="shared" si="3"/>
        <v>35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2</v>
      </c>
      <c r="J24" s="4">
        <v>11</v>
      </c>
      <c r="K24" s="4">
        <v>6</v>
      </c>
      <c r="L24" s="4">
        <v>9</v>
      </c>
      <c r="M24" s="4">
        <v>0</v>
      </c>
      <c r="N24" s="6">
        <v>6</v>
      </c>
      <c r="O24" s="6">
        <v>0</v>
      </c>
      <c r="P24" s="3"/>
    </row>
    <row r="25" spans="1:16" ht="12.75">
      <c r="A25" s="3"/>
      <c r="B25" s="2" t="s">
        <v>30</v>
      </c>
      <c r="C25" s="4">
        <f t="shared" si="3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6"/>
      <c r="P25" s="3"/>
    </row>
    <row r="26" spans="1:16" ht="12.7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3"/>
    </row>
    <row r="27" spans="1:16" ht="12.75">
      <c r="A27" s="3"/>
      <c r="B27" s="2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</row>
    <row r="28" spans="1:16" ht="12.7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  <c r="O28" s="3"/>
      <c r="P28" s="3"/>
    </row>
    <row r="29" spans="1:16" ht="12.75">
      <c r="A29" s="3"/>
      <c r="B29" s="2" t="s">
        <v>32</v>
      </c>
      <c r="C29" s="4">
        <f aca="true" t="shared" si="4" ref="C29:C42">SUM(D29:O29)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3"/>
    </row>
    <row r="30" spans="1:16" ht="12.75">
      <c r="A30" s="3"/>
      <c r="B30" s="2" t="s">
        <v>33</v>
      </c>
      <c r="C30" s="4">
        <f t="shared" si="4"/>
        <v>53930</v>
      </c>
      <c r="D30" s="4">
        <v>919</v>
      </c>
      <c r="E30" s="4">
        <v>5334</v>
      </c>
      <c r="F30" s="4">
        <v>7173</v>
      </c>
      <c r="G30" s="4">
        <v>6477</v>
      </c>
      <c r="H30" s="4">
        <v>4073</v>
      </c>
      <c r="I30" s="4">
        <v>3133</v>
      </c>
      <c r="J30" s="4">
        <v>12023</v>
      </c>
      <c r="K30" s="4">
        <v>4398</v>
      </c>
      <c r="L30" s="4">
        <v>4589</v>
      </c>
      <c r="M30" s="4">
        <v>1995</v>
      </c>
      <c r="N30" s="6">
        <v>3606</v>
      </c>
      <c r="O30" s="6">
        <v>210</v>
      </c>
      <c r="P30" s="3"/>
    </row>
    <row r="31" spans="1:16" ht="12.75">
      <c r="A31" s="3"/>
      <c r="B31" s="2" t="s">
        <v>34</v>
      </c>
      <c r="C31" s="4">
        <f t="shared" si="4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6"/>
      <c r="P31" s="3"/>
    </row>
    <row r="32" spans="1:16" ht="12.75">
      <c r="A32" s="3"/>
      <c r="B32" s="2" t="s">
        <v>35</v>
      </c>
      <c r="C32" s="4">
        <f t="shared" si="4"/>
        <v>15781</v>
      </c>
      <c r="D32" s="4">
        <v>102</v>
      </c>
      <c r="E32" s="4">
        <v>1971</v>
      </c>
      <c r="F32" s="4">
        <v>3107</v>
      </c>
      <c r="G32" s="4">
        <v>2657</v>
      </c>
      <c r="H32" s="4">
        <v>1398</v>
      </c>
      <c r="I32" s="4">
        <v>920</v>
      </c>
      <c r="J32" s="4">
        <v>2725</v>
      </c>
      <c r="K32" s="4">
        <v>899</v>
      </c>
      <c r="L32" s="4">
        <v>863</v>
      </c>
      <c r="M32" s="4">
        <v>479</v>
      </c>
      <c r="N32" s="6">
        <v>654</v>
      </c>
      <c r="O32" s="6">
        <v>6</v>
      </c>
      <c r="P32" s="3"/>
    </row>
    <row r="33" spans="1:16" ht="12.75">
      <c r="A33" s="3"/>
      <c r="B33" s="2" t="s">
        <v>36</v>
      </c>
      <c r="C33" s="4">
        <f t="shared" si="4"/>
        <v>1078</v>
      </c>
      <c r="D33" s="4">
        <v>23</v>
      </c>
      <c r="E33" s="4">
        <v>66</v>
      </c>
      <c r="F33" s="4">
        <v>84</v>
      </c>
      <c r="G33" s="4">
        <v>83</v>
      </c>
      <c r="H33" s="4">
        <v>60</v>
      </c>
      <c r="I33" s="4">
        <v>81</v>
      </c>
      <c r="J33" s="4">
        <v>313</v>
      </c>
      <c r="K33" s="4">
        <v>141</v>
      </c>
      <c r="L33" s="4">
        <v>109</v>
      </c>
      <c r="M33" s="4">
        <v>54</v>
      </c>
      <c r="N33" s="6">
        <v>58</v>
      </c>
      <c r="O33" s="6">
        <v>6</v>
      </c>
      <c r="P33" s="3"/>
    </row>
    <row r="34" spans="1:16" ht="12.75">
      <c r="A34" s="3"/>
      <c r="B34" s="2" t="s">
        <v>37</v>
      </c>
      <c r="C34" s="4">
        <f t="shared" si="4"/>
        <v>2844</v>
      </c>
      <c r="D34" s="4">
        <v>4</v>
      </c>
      <c r="E34" s="4">
        <v>44</v>
      </c>
      <c r="F34" s="4">
        <v>120</v>
      </c>
      <c r="G34" s="4">
        <v>278</v>
      </c>
      <c r="H34" s="4">
        <v>264</v>
      </c>
      <c r="I34" s="4">
        <v>132</v>
      </c>
      <c r="J34" s="4">
        <v>1184</v>
      </c>
      <c r="K34" s="4">
        <v>325</v>
      </c>
      <c r="L34" s="4">
        <v>279</v>
      </c>
      <c r="M34" s="4">
        <v>77</v>
      </c>
      <c r="N34" s="6">
        <v>123</v>
      </c>
      <c r="O34" s="6">
        <v>14</v>
      </c>
      <c r="P34" s="3"/>
    </row>
    <row r="35" spans="1:16" ht="12.75">
      <c r="A35" s="3"/>
      <c r="B35" s="2" t="s">
        <v>38</v>
      </c>
      <c r="C35" s="4">
        <f t="shared" si="4"/>
        <v>3550</v>
      </c>
      <c r="D35" s="4">
        <v>45</v>
      </c>
      <c r="E35" s="4">
        <v>399</v>
      </c>
      <c r="F35" s="4">
        <v>562</v>
      </c>
      <c r="G35" s="4">
        <v>560</v>
      </c>
      <c r="H35" s="4">
        <v>314</v>
      </c>
      <c r="I35" s="4">
        <v>303</v>
      </c>
      <c r="J35" s="4">
        <v>598</v>
      </c>
      <c r="K35" s="4">
        <v>259</v>
      </c>
      <c r="L35" s="4">
        <v>240</v>
      </c>
      <c r="M35" s="4">
        <v>113</v>
      </c>
      <c r="N35" s="6">
        <v>157</v>
      </c>
      <c r="O35" s="6">
        <v>0</v>
      </c>
      <c r="P35" s="3"/>
    </row>
    <row r="36" spans="1:16" ht="12.75">
      <c r="A36" s="3"/>
      <c r="B36" s="2" t="s">
        <v>39</v>
      </c>
      <c r="C36" s="4">
        <f t="shared" si="4"/>
        <v>20021</v>
      </c>
      <c r="D36" s="4">
        <v>327</v>
      </c>
      <c r="E36" s="4">
        <v>2075</v>
      </c>
      <c r="F36" s="4">
        <v>3011</v>
      </c>
      <c r="G36" s="4">
        <v>2545</v>
      </c>
      <c r="H36" s="4">
        <v>1547</v>
      </c>
      <c r="I36" s="4">
        <v>978</v>
      </c>
      <c r="J36" s="4">
        <v>4504</v>
      </c>
      <c r="K36" s="4">
        <v>1420</v>
      </c>
      <c r="L36" s="4">
        <v>1653</v>
      </c>
      <c r="M36" s="4">
        <v>753</v>
      </c>
      <c r="N36" s="4">
        <v>1199</v>
      </c>
      <c r="O36" s="6">
        <v>9</v>
      </c>
      <c r="P36" s="3"/>
    </row>
    <row r="37" spans="1:16" ht="12.75">
      <c r="A37" s="3"/>
      <c r="B37" s="2" t="s">
        <v>40</v>
      </c>
      <c r="C37" s="4">
        <f t="shared" si="4"/>
        <v>475897</v>
      </c>
      <c r="D37" s="4">
        <v>15982</v>
      </c>
      <c r="E37" s="4">
        <v>50898</v>
      </c>
      <c r="F37" s="4">
        <v>43110</v>
      </c>
      <c r="G37" s="4">
        <v>36611</v>
      </c>
      <c r="H37" s="4">
        <v>27016</v>
      </c>
      <c r="I37" s="4">
        <v>24861</v>
      </c>
      <c r="J37" s="4">
        <v>120232</v>
      </c>
      <c r="K37" s="4">
        <v>45214</v>
      </c>
      <c r="L37" s="4">
        <v>50375</v>
      </c>
      <c r="M37" s="4">
        <v>23083</v>
      </c>
      <c r="N37" s="6">
        <v>37849</v>
      </c>
      <c r="O37" s="6">
        <v>666</v>
      </c>
      <c r="P37" s="3"/>
    </row>
    <row r="38" spans="1:16" ht="12.75">
      <c r="A38" s="3"/>
      <c r="B38" s="2" t="s">
        <v>41</v>
      </c>
      <c r="C38" s="4">
        <f t="shared" si="4"/>
        <v>2764</v>
      </c>
      <c r="D38" s="4">
        <v>43</v>
      </c>
      <c r="E38" s="4">
        <v>278</v>
      </c>
      <c r="F38" s="4">
        <v>262</v>
      </c>
      <c r="G38" s="4">
        <v>228</v>
      </c>
      <c r="H38" s="4">
        <v>175</v>
      </c>
      <c r="I38" s="4">
        <v>184</v>
      </c>
      <c r="J38" s="4">
        <v>728</v>
      </c>
      <c r="K38" s="4">
        <v>264</v>
      </c>
      <c r="L38" s="4">
        <v>280</v>
      </c>
      <c r="M38" s="4">
        <v>92</v>
      </c>
      <c r="N38" s="6">
        <v>198</v>
      </c>
      <c r="O38" s="3">
        <v>32</v>
      </c>
      <c r="P38" s="3"/>
    </row>
    <row r="39" spans="1:16" ht="12.75">
      <c r="A39" s="3"/>
      <c r="B39" s="2" t="s">
        <v>42</v>
      </c>
      <c r="C39" s="4">
        <f t="shared" si="4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3"/>
    </row>
    <row r="40" spans="1:16" ht="12.75">
      <c r="A40" s="3"/>
      <c r="B40" s="2" t="s">
        <v>43</v>
      </c>
      <c r="C40" s="4">
        <f t="shared" si="4"/>
        <v>12697</v>
      </c>
      <c r="D40" s="4">
        <v>17</v>
      </c>
      <c r="E40" s="4">
        <v>278</v>
      </c>
      <c r="F40" s="4">
        <v>731</v>
      </c>
      <c r="G40" s="4">
        <v>1170</v>
      </c>
      <c r="H40" s="4">
        <v>1091</v>
      </c>
      <c r="I40" s="4">
        <v>951</v>
      </c>
      <c r="J40" s="4">
        <v>4637</v>
      </c>
      <c r="K40" s="4">
        <v>1512</v>
      </c>
      <c r="L40" s="4">
        <v>1234</v>
      </c>
      <c r="M40" s="4">
        <v>421</v>
      </c>
      <c r="N40" s="6">
        <v>627</v>
      </c>
      <c r="O40" s="3">
        <v>28</v>
      </c>
      <c r="P40" s="3"/>
    </row>
    <row r="41" spans="1:16" ht="12.75">
      <c r="A41" s="3"/>
      <c r="B41" s="2" t="s">
        <v>44</v>
      </c>
      <c r="C41" s="4">
        <f t="shared" si="4"/>
        <v>14</v>
      </c>
      <c r="D41" s="4">
        <v>0</v>
      </c>
      <c r="E41" s="4">
        <v>1</v>
      </c>
      <c r="F41" s="4">
        <v>0</v>
      </c>
      <c r="G41" s="4">
        <v>1</v>
      </c>
      <c r="H41" s="4">
        <v>0</v>
      </c>
      <c r="I41" s="4">
        <v>1</v>
      </c>
      <c r="J41" s="4">
        <v>2</v>
      </c>
      <c r="K41" s="4">
        <v>3</v>
      </c>
      <c r="L41" s="4">
        <v>2</v>
      </c>
      <c r="M41" s="4">
        <v>0</v>
      </c>
      <c r="N41" s="6">
        <v>4</v>
      </c>
      <c r="O41" s="6">
        <v>0</v>
      </c>
      <c r="P41" s="3"/>
    </row>
    <row r="42" spans="1:16" ht="12.75">
      <c r="A42" s="3"/>
      <c r="B42" s="2" t="s">
        <v>45</v>
      </c>
      <c r="C42" s="4">
        <f t="shared" si="4"/>
        <v>18278</v>
      </c>
      <c r="D42" s="4">
        <v>114</v>
      </c>
      <c r="E42" s="4">
        <v>2138</v>
      </c>
      <c r="F42" s="4">
        <v>3361</v>
      </c>
      <c r="G42" s="4">
        <v>2803</v>
      </c>
      <c r="H42" s="4">
        <v>1586</v>
      </c>
      <c r="I42" s="4">
        <v>893</v>
      </c>
      <c r="J42" s="4">
        <v>3649</v>
      </c>
      <c r="K42" s="4">
        <v>1252</v>
      </c>
      <c r="L42" s="4">
        <v>1136</v>
      </c>
      <c r="M42" s="4">
        <v>512</v>
      </c>
      <c r="N42" s="6">
        <v>791</v>
      </c>
      <c r="O42" s="6">
        <v>43</v>
      </c>
      <c r="P42" s="3"/>
    </row>
    <row r="43" spans="1:17" ht="12.7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"/>
    </row>
    <row r="44" spans="1:16" ht="12.75">
      <c r="A44" s="3"/>
      <c r="B44" s="2" t="s">
        <v>46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  <c r="O44" s="3"/>
      <c r="P44" s="3"/>
    </row>
    <row r="45" spans="1:16" ht="12.7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  <c r="O45" s="3"/>
      <c r="P45" s="3"/>
    </row>
    <row r="46" spans="1:16" ht="12.75">
      <c r="A46" s="3"/>
      <c r="B46" s="2" t="s">
        <v>47</v>
      </c>
      <c r="C46" s="4">
        <f>SUM(D46:O46)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"/>
    </row>
    <row r="47" spans="1:16" ht="12.75">
      <c r="A47" s="3"/>
      <c r="B47" s="2" t="s">
        <v>96</v>
      </c>
      <c r="C47" s="4">
        <f>SUM(D47:O47)</f>
        <v>2186567</v>
      </c>
      <c r="D47" s="4">
        <v>77819</v>
      </c>
      <c r="E47" s="4">
        <v>276544</v>
      </c>
      <c r="F47" s="4">
        <v>266550</v>
      </c>
      <c r="G47" s="4">
        <v>207314</v>
      </c>
      <c r="H47" s="4">
        <v>129633</v>
      </c>
      <c r="I47" s="4">
        <v>93221</v>
      </c>
      <c r="J47" s="4">
        <v>500319</v>
      </c>
      <c r="K47" s="4">
        <v>183310</v>
      </c>
      <c r="L47" s="4">
        <v>208338</v>
      </c>
      <c r="M47" s="4">
        <v>94372</v>
      </c>
      <c r="N47" s="4">
        <v>144192</v>
      </c>
      <c r="O47" s="4">
        <v>4955</v>
      </c>
      <c r="P47" s="3"/>
    </row>
    <row r="48" spans="1:16" ht="12.75">
      <c r="A48" s="3"/>
      <c r="B48" s="2" t="s">
        <v>48</v>
      </c>
      <c r="C48" s="4">
        <f>SUM(D48:O48)</f>
        <v>10532</v>
      </c>
      <c r="D48" s="6">
        <v>649</v>
      </c>
      <c r="E48" s="6">
        <v>1334</v>
      </c>
      <c r="F48" s="6">
        <v>817</v>
      </c>
      <c r="G48" s="6">
        <v>544</v>
      </c>
      <c r="H48" s="6">
        <v>329</v>
      </c>
      <c r="I48" s="6">
        <v>286</v>
      </c>
      <c r="J48" s="6">
        <v>1485</v>
      </c>
      <c r="K48" s="6">
        <v>740</v>
      </c>
      <c r="L48" s="6">
        <v>1142</v>
      </c>
      <c r="M48" s="6">
        <v>709</v>
      </c>
      <c r="N48" s="6">
        <v>2406</v>
      </c>
      <c r="O48" s="6">
        <v>91</v>
      </c>
      <c r="P48" s="3"/>
    </row>
    <row r="49" spans="1:16" ht="12.75">
      <c r="A49" s="3"/>
      <c r="B49" s="2" t="s">
        <v>49</v>
      </c>
      <c r="C49" s="4">
        <f>SUM(D49:O49)</f>
        <v>84036</v>
      </c>
      <c r="D49" s="4">
        <v>1045</v>
      </c>
      <c r="E49" s="4">
        <v>7821</v>
      </c>
      <c r="F49" s="4">
        <v>10166</v>
      </c>
      <c r="G49" s="4">
        <v>7622</v>
      </c>
      <c r="H49" s="4">
        <v>5210</v>
      </c>
      <c r="I49" s="4">
        <v>4511</v>
      </c>
      <c r="J49" s="4">
        <v>21789</v>
      </c>
      <c r="K49" s="4">
        <v>8299</v>
      </c>
      <c r="L49" s="4">
        <v>8563</v>
      </c>
      <c r="M49" s="4">
        <v>3427</v>
      </c>
      <c r="N49" s="4">
        <v>5036</v>
      </c>
      <c r="O49" s="6">
        <v>547</v>
      </c>
      <c r="P49" s="3"/>
    </row>
    <row r="50" spans="1:16" ht="12.75">
      <c r="A50" s="3"/>
      <c r="B50" s="2" t="s">
        <v>50</v>
      </c>
      <c r="C50" s="4">
        <f>SUM(D50:O50)</f>
        <v>480</v>
      </c>
      <c r="D50" s="6">
        <v>0</v>
      </c>
      <c r="E50" s="6">
        <v>1</v>
      </c>
      <c r="F50" s="6">
        <v>6</v>
      </c>
      <c r="G50" s="6">
        <v>3</v>
      </c>
      <c r="H50" s="6">
        <v>11</v>
      </c>
      <c r="I50" s="6">
        <v>13</v>
      </c>
      <c r="J50" s="6">
        <v>113</v>
      </c>
      <c r="K50" s="6">
        <v>41</v>
      </c>
      <c r="L50" s="6">
        <v>113</v>
      </c>
      <c r="M50" s="6">
        <v>51</v>
      </c>
      <c r="N50" s="6">
        <v>127</v>
      </c>
      <c r="O50" s="6">
        <v>1</v>
      </c>
      <c r="P50" s="3"/>
    </row>
    <row r="51" spans="1:16" ht="12.7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3"/>
      <c r="P51" s="3"/>
    </row>
    <row r="52" spans="1:16" ht="12.75">
      <c r="A52" s="3"/>
      <c r="B52" s="2" t="s">
        <v>51</v>
      </c>
      <c r="C52" s="4"/>
      <c r="D52" s="4"/>
      <c r="E52" s="4"/>
      <c r="F52" s="4"/>
      <c r="G52" s="4"/>
      <c r="H52" s="4"/>
      <c r="I52" s="4"/>
      <c r="J52" s="4"/>
      <c r="K52" s="4"/>
      <c r="L52" s="3"/>
      <c r="M52" s="3"/>
      <c r="N52" s="3"/>
      <c r="O52" s="3"/>
      <c r="P52" s="3"/>
    </row>
    <row r="53" spans="1:16" ht="12.7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3"/>
      <c r="P53" s="3"/>
    </row>
    <row r="54" spans="1:16" ht="12.75">
      <c r="A54" s="3"/>
      <c r="B54" s="2" t="s">
        <v>52</v>
      </c>
      <c r="C54" s="4">
        <f aca="true" t="shared" si="5" ref="C54:C62">SUM(D54:O54)</f>
        <v>12131</v>
      </c>
      <c r="D54" s="4">
        <v>9</v>
      </c>
      <c r="E54" s="4">
        <v>40</v>
      </c>
      <c r="F54" s="4">
        <v>64</v>
      </c>
      <c r="G54" s="4">
        <v>200</v>
      </c>
      <c r="H54" s="4">
        <v>451</v>
      </c>
      <c r="I54" s="4">
        <v>1008</v>
      </c>
      <c r="J54" s="4">
        <v>5246</v>
      </c>
      <c r="K54" s="4">
        <v>2226</v>
      </c>
      <c r="L54" s="4">
        <v>1729</v>
      </c>
      <c r="M54" s="4">
        <v>571</v>
      </c>
      <c r="N54" s="4">
        <v>472</v>
      </c>
      <c r="O54" s="4">
        <v>115</v>
      </c>
      <c r="P54" s="3"/>
    </row>
    <row r="55" spans="1:16" ht="12.75">
      <c r="A55" s="3"/>
      <c r="B55" s="2" t="s">
        <v>53</v>
      </c>
      <c r="C55" s="4">
        <f t="shared" si="5"/>
        <v>22</v>
      </c>
      <c r="D55" s="4">
        <v>0</v>
      </c>
      <c r="E55" s="4">
        <v>0</v>
      </c>
      <c r="F55" s="4">
        <v>0</v>
      </c>
      <c r="G55" s="4">
        <v>0</v>
      </c>
      <c r="H55" s="4">
        <v>1</v>
      </c>
      <c r="I55" s="4">
        <v>6</v>
      </c>
      <c r="J55" s="4">
        <v>3</v>
      </c>
      <c r="K55" s="4">
        <v>5</v>
      </c>
      <c r="L55" s="4">
        <v>6</v>
      </c>
      <c r="M55" s="4">
        <v>1</v>
      </c>
      <c r="N55" s="4">
        <v>0</v>
      </c>
      <c r="O55" s="4">
        <v>0</v>
      </c>
      <c r="P55" s="3"/>
    </row>
    <row r="56" spans="1:16" s="35" customFormat="1" ht="12.75">
      <c r="A56" s="32"/>
      <c r="B56" s="33" t="s">
        <v>54</v>
      </c>
      <c r="C56" s="34">
        <f t="shared" si="5"/>
        <v>39</v>
      </c>
      <c r="D56" s="34">
        <v>0</v>
      </c>
      <c r="E56" s="34">
        <v>0</v>
      </c>
      <c r="F56" s="34">
        <v>0</v>
      </c>
      <c r="G56" s="34">
        <v>1</v>
      </c>
      <c r="H56" s="34">
        <v>3</v>
      </c>
      <c r="I56" s="34">
        <v>2</v>
      </c>
      <c r="J56" s="34">
        <v>17</v>
      </c>
      <c r="K56" s="34">
        <v>10</v>
      </c>
      <c r="L56" s="34">
        <v>4</v>
      </c>
      <c r="M56" s="34">
        <v>1</v>
      </c>
      <c r="N56" s="34">
        <v>1</v>
      </c>
      <c r="O56" s="34">
        <v>0</v>
      </c>
      <c r="P56" s="32"/>
    </row>
    <row r="57" spans="1:16" ht="12.75">
      <c r="A57" s="3"/>
      <c r="B57" s="2" t="s">
        <v>55</v>
      </c>
      <c r="C57" s="4">
        <f t="shared" si="5"/>
        <v>6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1</v>
      </c>
      <c r="J57" s="4">
        <v>2</v>
      </c>
      <c r="K57" s="4">
        <v>1</v>
      </c>
      <c r="L57" s="4">
        <v>0</v>
      </c>
      <c r="M57" s="4">
        <v>0</v>
      </c>
      <c r="N57" s="4">
        <v>1</v>
      </c>
      <c r="O57" s="4">
        <v>0</v>
      </c>
      <c r="P57" s="3"/>
    </row>
    <row r="58" spans="1:16" ht="12.75">
      <c r="A58" s="3"/>
      <c r="B58" s="2" t="s">
        <v>56</v>
      </c>
      <c r="C58" s="4">
        <f t="shared" si="5"/>
        <v>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  <c r="K58" s="4">
        <v>1</v>
      </c>
      <c r="L58" s="4">
        <v>1</v>
      </c>
      <c r="M58" s="4">
        <v>0</v>
      </c>
      <c r="N58" s="4">
        <v>0</v>
      </c>
      <c r="O58" s="4">
        <v>0</v>
      </c>
      <c r="P58" s="3"/>
    </row>
    <row r="59" spans="1:16" ht="12.75">
      <c r="A59" s="3"/>
      <c r="B59" s="2" t="s">
        <v>57</v>
      </c>
      <c r="C59" s="4">
        <f t="shared" si="5"/>
        <v>18</v>
      </c>
      <c r="D59" s="4">
        <v>0</v>
      </c>
      <c r="E59" s="4">
        <v>0</v>
      </c>
      <c r="F59" s="4">
        <v>0</v>
      </c>
      <c r="G59" s="4">
        <v>0</v>
      </c>
      <c r="H59" s="4">
        <v>3</v>
      </c>
      <c r="I59" s="4">
        <v>0</v>
      </c>
      <c r="J59" s="4">
        <v>10</v>
      </c>
      <c r="K59" s="4">
        <v>1</v>
      </c>
      <c r="L59" s="4">
        <v>1</v>
      </c>
      <c r="M59" s="4">
        <v>2</v>
      </c>
      <c r="N59" s="4">
        <v>1</v>
      </c>
      <c r="O59" s="4">
        <v>0</v>
      </c>
      <c r="P59" s="3"/>
    </row>
    <row r="60" spans="1:16" ht="12.75">
      <c r="A60" s="3"/>
      <c r="B60" s="2" t="s">
        <v>58</v>
      </c>
      <c r="C60" s="4">
        <f t="shared" si="5"/>
        <v>1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3"/>
    </row>
    <row r="61" spans="1:16" ht="12.75">
      <c r="A61" s="3"/>
      <c r="B61" s="2" t="s">
        <v>59</v>
      </c>
      <c r="C61" s="4">
        <f t="shared" si="5"/>
        <v>5244</v>
      </c>
      <c r="D61" s="4">
        <v>4</v>
      </c>
      <c r="E61" s="4">
        <v>7</v>
      </c>
      <c r="F61" s="4">
        <v>19</v>
      </c>
      <c r="G61" s="4">
        <v>33</v>
      </c>
      <c r="H61" s="4">
        <v>160</v>
      </c>
      <c r="I61" s="4">
        <v>595</v>
      </c>
      <c r="J61" s="4">
        <v>2456</v>
      </c>
      <c r="K61" s="4">
        <v>979</v>
      </c>
      <c r="L61" s="4">
        <v>664</v>
      </c>
      <c r="M61" s="4">
        <v>204</v>
      </c>
      <c r="N61" s="4">
        <v>122</v>
      </c>
      <c r="O61" s="4">
        <v>1</v>
      </c>
      <c r="P61" s="3"/>
    </row>
    <row r="62" spans="1:16" ht="12.75">
      <c r="A62" s="3"/>
      <c r="B62" s="2" t="s">
        <v>60</v>
      </c>
      <c r="C62" s="4">
        <f t="shared" si="5"/>
        <v>417</v>
      </c>
      <c r="D62" s="4">
        <v>0</v>
      </c>
      <c r="E62" s="4">
        <v>0</v>
      </c>
      <c r="F62" s="4">
        <v>0</v>
      </c>
      <c r="G62" s="4">
        <v>0</v>
      </c>
      <c r="H62" s="4">
        <v>8</v>
      </c>
      <c r="I62" s="4">
        <v>31</v>
      </c>
      <c r="J62" s="4">
        <v>250</v>
      </c>
      <c r="K62" s="4">
        <v>57</v>
      </c>
      <c r="L62" s="4">
        <v>49</v>
      </c>
      <c r="M62" s="4">
        <v>6</v>
      </c>
      <c r="N62" s="4">
        <v>14</v>
      </c>
      <c r="O62" s="4">
        <v>2</v>
      </c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2" t="s">
        <v>61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2" t="s">
        <v>62</v>
      </c>
      <c r="C66" s="4">
        <f>SUM(D66:O66)</f>
        <v>1377</v>
      </c>
      <c r="D66" s="4">
        <v>2</v>
      </c>
      <c r="E66" s="4">
        <v>26</v>
      </c>
      <c r="F66" s="4">
        <v>140</v>
      </c>
      <c r="G66" s="4">
        <v>277</v>
      </c>
      <c r="H66" s="4">
        <v>210</v>
      </c>
      <c r="I66" s="4">
        <v>56</v>
      </c>
      <c r="J66" s="4">
        <v>350</v>
      </c>
      <c r="K66" s="4">
        <v>115</v>
      </c>
      <c r="L66" s="4">
        <v>118</v>
      </c>
      <c r="M66" s="4">
        <v>36</v>
      </c>
      <c r="N66" s="4">
        <v>47</v>
      </c>
      <c r="O66" s="4">
        <v>0</v>
      </c>
      <c r="P66" s="3"/>
    </row>
    <row r="67" spans="1:16" ht="12.75">
      <c r="A67" s="3"/>
      <c r="B67" s="2" t="s">
        <v>63</v>
      </c>
      <c r="C67" s="4">
        <f>SUM(D67:O67)</f>
        <v>596</v>
      </c>
      <c r="D67" s="4">
        <v>1</v>
      </c>
      <c r="E67" s="4">
        <v>12</v>
      </c>
      <c r="F67" s="4">
        <v>51</v>
      </c>
      <c r="G67" s="4">
        <v>118</v>
      </c>
      <c r="H67" s="4">
        <v>117</v>
      </c>
      <c r="I67" s="4">
        <v>23</v>
      </c>
      <c r="J67" s="4">
        <v>124</v>
      </c>
      <c r="K67" s="4">
        <v>39</v>
      </c>
      <c r="L67" s="4">
        <v>60</v>
      </c>
      <c r="M67" s="4">
        <v>22</v>
      </c>
      <c r="N67" s="4">
        <v>29</v>
      </c>
      <c r="O67" s="4">
        <v>0</v>
      </c>
      <c r="P67" s="3"/>
    </row>
    <row r="68" spans="1:16" ht="12.75">
      <c r="A68" s="3"/>
      <c r="B68" s="2" t="s">
        <v>64</v>
      </c>
      <c r="C68" s="4">
        <f>SUM(D68:O68)</f>
        <v>8</v>
      </c>
      <c r="D68" s="4">
        <v>0</v>
      </c>
      <c r="E68" s="4">
        <v>0</v>
      </c>
      <c r="F68" s="4">
        <v>0</v>
      </c>
      <c r="G68" s="4">
        <v>0</v>
      </c>
      <c r="H68" s="4">
        <v>3</v>
      </c>
      <c r="I68" s="4">
        <v>0</v>
      </c>
      <c r="J68" s="4">
        <v>2</v>
      </c>
      <c r="K68" s="4">
        <v>2</v>
      </c>
      <c r="L68" s="4">
        <v>1</v>
      </c>
      <c r="M68" s="4">
        <v>0</v>
      </c>
      <c r="N68" s="4">
        <v>0</v>
      </c>
      <c r="O68" s="4">
        <v>0</v>
      </c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2" t="s">
        <v>65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2" t="s">
        <v>66</v>
      </c>
      <c r="C72" s="4">
        <f>SUM(D72:O72)</f>
        <v>85</v>
      </c>
      <c r="D72" s="4">
        <v>0</v>
      </c>
      <c r="E72" s="4">
        <v>0</v>
      </c>
      <c r="F72" s="4">
        <v>1</v>
      </c>
      <c r="G72" s="4">
        <v>4</v>
      </c>
      <c r="H72" s="4">
        <v>5</v>
      </c>
      <c r="I72" s="4">
        <v>5</v>
      </c>
      <c r="J72" s="4">
        <v>39</v>
      </c>
      <c r="K72" s="4">
        <v>16</v>
      </c>
      <c r="L72" s="4">
        <v>4</v>
      </c>
      <c r="M72" s="4">
        <v>5</v>
      </c>
      <c r="N72" s="4">
        <v>6</v>
      </c>
      <c r="O72" s="4">
        <v>0</v>
      </c>
      <c r="P72" s="3"/>
    </row>
    <row r="73" spans="1:16" ht="12.75">
      <c r="A73" s="3"/>
      <c r="B73" s="2" t="s">
        <v>67</v>
      </c>
      <c r="C73" s="4">
        <f>SUM(D73:O73)</f>
        <v>5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2</v>
      </c>
      <c r="K73" s="4">
        <v>0</v>
      </c>
      <c r="L73" s="4">
        <v>0</v>
      </c>
      <c r="M73" s="4">
        <v>0</v>
      </c>
      <c r="N73" s="4">
        <v>2</v>
      </c>
      <c r="O73" s="4">
        <v>0</v>
      </c>
      <c r="P73" s="3"/>
    </row>
    <row r="74" spans="1:16" ht="12.75">
      <c r="A74" s="3"/>
      <c r="B74" s="2" t="s">
        <v>68</v>
      </c>
      <c r="C74" s="4">
        <f>SUM(D74:O74)</f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</row>
    <row r="75" spans="1:16" ht="12.75">
      <c r="A75" s="3"/>
      <c r="B75" s="2" t="s">
        <v>69</v>
      </c>
      <c r="C75" s="4">
        <f>SUM(D75:O75)</f>
        <v>4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</v>
      </c>
      <c r="L75" s="4">
        <v>1</v>
      </c>
      <c r="M75" s="4">
        <v>1</v>
      </c>
      <c r="N75" s="4">
        <v>1</v>
      </c>
      <c r="O75" s="4">
        <v>0</v>
      </c>
      <c r="P75" s="3"/>
    </row>
    <row r="76" spans="1:16" ht="12.75">
      <c r="A76" s="3"/>
      <c r="B76" s="2" t="s">
        <v>70</v>
      </c>
      <c r="C76" s="4">
        <f>SUM(D76:O76)</f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</row>
    <row r="77" spans="1:16" ht="12.7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3"/>
      <c r="M77" s="3"/>
      <c r="N77" s="3"/>
      <c r="O77" s="3"/>
      <c r="P77" s="3"/>
    </row>
    <row r="78" spans="1:16" ht="12.75">
      <c r="A78" s="3"/>
      <c r="B78" s="2" t="s">
        <v>71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2" t="s">
        <v>72</v>
      </c>
      <c r="C80" s="4">
        <f>SUM(D80:O80)</f>
        <v>21080</v>
      </c>
      <c r="D80" s="4">
        <v>669</v>
      </c>
      <c r="E80" s="4">
        <v>6225</v>
      </c>
      <c r="F80" s="4">
        <v>6836</v>
      </c>
      <c r="G80" s="4">
        <v>2967</v>
      </c>
      <c r="H80" s="4">
        <v>1131</v>
      </c>
      <c r="I80" s="4">
        <v>615</v>
      </c>
      <c r="J80" s="4">
        <v>2247</v>
      </c>
      <c r="K80" s="4">
        <v>158</v>
      </c>
      <c r="L80" s="4">
        <v>100</v>
      </c>
      <c r="M80" s="4">
        <v>25</v>
      </c>
      <c r="N80" s="4">
        <v>61</v>
      </c>
      <c r="O80" s="4">
        <v>46</v>
      </c>
      <c r="P80" s="3"/>
    </row>
    <row r="81" spans="1:16" ht="12.75">
      <c r="A81" s="3"/>
      <c r="B81" s="2" t="s">
        <v>73</v>
      </c>
      <c r="C81" s="4">
        <f>SUM(D81:O81)</f>
        <v>500</v>
      </c>
      <c r="D81" s="4">
        <v>16</v>
      </c>
      <c r="E81" s="4">
        <v>143</v>
      </c>
      <c r="F81" s="4">
        <v>204</v>
      </c>
      <c r="G81" s="4">
        <v>71</v>
      </c>
      <c r="H81" s="4">
        <v>21</v>
      </c>
      <c r="I81" s="4">
        <v>6</v>
      </c>
      <c r="J81" s="4">
        <v>25</v>
      </c>
      <c r="K81" s="4">
        <v>5</v>
      </c>
      <c r="L81" s="4">
        <v>5</v>
      </c>
      <c r="M81" s="4">
        <v>3</v>
      </c>
      <c r="N81" s="4">
        <v>1</v>
      </c>
      <c r="O81" s="4">
        <v>0</v>
      </c>
      <c r="P81" s="3"/>
    </row>
    <row r="82" spans="1:16" ht="12.75">
      <c r="A82" s="3"/>
      <c r="B82" s="2" t="s">
        <v>74</v>
      </c>
      <c r="C82" s="4">
        <f>SUM(D82:O82)</f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</row>
    <row r="83" spans="1:16" ht="12.75">
      <c r="A83" s="3"/>
      <c r="B83" s="2" t="s">
        <v>75</v>
      </c>
      <c r="C83" s="4">
        <f>SUM(D83:O83)</f>
        <v>102</v>
      </c>
      <c r="D83" s="4">
        <v>23</v>
      </c>
      <c r="E83" s="4">
        <v>36</v>
      </c>
      <c r="F83" s="4">
        <v>18</v>
      </c>
      <c r="G83" s="4">
        <v>7</v>
      </c>
      <c r="H83" s="4">
        <v>3</v>
      </c>
      <c r="I83" s="4">
        <v>0</v>
      </c>
      <c r="J83" s="4">
        <v>10</v>
      </c>
      <c r="K83" s="4">
        <v>3</v>
      </c>
      <c r="L83" s="4">
        <v>2</v>
      </c>
      <c r="M83" s="4">
        <v>0</v>
      </c>
      <c r="N83" s="4">
        <v>0</v>
      </c>
      <c r="O83" s="4">
        <v>0</v>
      </c>
      <c r="P83" s="3"/>
    </row>
    <row r="84" spans="1:16" ht="12.75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3"/>
      <c r="M84" s="3"/>
      <c r="N84" s="3"/>
      <c r="O84" s="3"/>
      <c r="P84" s="3"/>
    </row>
    <row r="85" spans="1:16" ht="12.75">
      <c r="A85" s="3"/>
      <c r="B85" s="2" t="s">
        <v>76</v>
      </c>
      <c r="C85" s="4"/>
      <c r="D85" s="4"/>
      <c r="E85" s="4"/>
      <c r="F85" s="4"/>
      <c r="G85" s="4"/>
      <c r="H85" s="4"/>
      <c r="I85" s="4"/>
      <c r="J85" s="4"/>
      <c r="K85" s="4"/>
      <c r="L85" s="3"/>
      <c r="M85" s="3"/>
      <c r="N85" s="3"/>
      <c r="O85" s="3"/>
      <c r="P85" s="3"/>
    </row>
    <row r="86" spans="1:16" ht="12.7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3"/>
      <c r="M86" s="3"/>
      <c r="N86" s="3"/>
      <c r="O86" s="3"/>
      <c r="P86" s="3"/>
    </row>
    <row r="87" spans="1:16" ht="12.75">
      <c r="A87" s="3"/>
      <c r="B87" s="2" t="s">
        <v>77</v>
      </c>
      <c r="C87" s="4">
        <f aca="true" t="shared" si="6" ref="C87:C107">SUM(D87:O87)</f>
        <v>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</row>
    <row r="88" spans="1:16" ht="12.75">
      <c r="A88" s="3"/>
      <c r="B88" s="2" t="s">
        <v>78</v>
      </c>
      <c r="C88" s="4">
        <f t="shared" si="6"/>
        <v>959</v>
      </c>
      <c r="D88" s="4">
        <v>3</v>
      </c>
      <c r="E88" s="4">
        <v>114</v>
      </c>
      <c r="F88" s="4">
        <v>294</v>
      </c>
      <c r="G88" s="4">
        <v>197</v>
      </c>
      <c r="H88" s="4">
        <v>105</v>
      </c>
      <c r="I88" s="4">
        <v>26</v>
      </c>
      <c r="J88" s="4">
        <v>115</v>
      </c>
      <c r="K88" s="4">
        <v>29</v>
      </c>
      <c r="L88" s="4">
        <v>40</v>
      </c>
      <c r="M88" s="4">
        <v>6</v>
      </c>
      <c r="N88" s="4">
        <v>26</v>
      </c>
      <c r="O88" s="4">
        <v>4</v>
      </c>
      <c r="P88" s="3"/>
    </row>
    <row r="89" spans="1:16" ht="12.75">
      <c r="A89" s="3"/>
      <c r="B89" s="2" t="s">
        <v>79</v>
      </c>
      <c r="C89" s="4">
        <f t="shared" si="6"/>
        <v>102</v>
      </c>
      <c r="D89" s="4">
        <v>0</v>
      </c>
      <c r="E89" s="4">
        <v>0</v>
      </c>
      <c r="F89" s="4">
        <v>0</v>
      </c>
      <c r="G89" s="4">
        <v>1</v>
      </c>
      <c r="H89" s="4">
        <v>1</v>
      </c>
      <c r="I89" s="4">
        <v>3</v>
      </c>
      <c r="J89" s="4">
        <v>23</v>
      </c>
      <c r="K89" s="4">
        <v>10</v>
      </c>
      <c r="L89" s="4">
        <v>39</v>
      </c>
      <c r="M89" s="4">
        <v>10</v>
      </c>
      <c r="N89" s="4">
        <v>15</v>
      </c>
      <c r="O89" s="4">
        <v>0</v>
      </c>
      <c r="P89" s="3"/>
    </row>
    <row r="90" spans="1:16" ht="12.75">
      <c r="A90" s="3"/>
      <c r="B90" s="2" t="s">
        <v>80</v>
      </c>
      <c r="C90" s="4">
        <f t="shared" si="6"/>
        <v>209</v>
      </c>
      <c r="D90" s="4">
        <v>1</v>
      </c>
      <c r="E90" s="4">
        <v>18</v>
      </c>
      <c r="F90" s="4">
        <v>45</v>
      </c>
      <c r="G90" s="4">
        <v>33</v>
      </c>
      <c r="H90" s="4">
        <v>26</v>
      </c>
      <c r="I90" s="4">
        <v>12</v>
      </c>
      <c r="J90" s="4">
        <v>42</v>
      </c>
      <c r="K90" s="4">
        <v>11</v>
      </c>
      <c r="L90" s="4">
        <v>10</v>
      </c>
      <c r="M90" s="4">
        <v>3</v>
      </c>
      <c r="N90" s="4">
        <v>8</v>
      </c>
      <c r="O90" s="4">
        <v>0</v>
      </c>
      <c r="P90" s="3"/>
    </row>
    <row r="91" spans="1:16" ht="12.75">
      <c r="A91" s="3"/>
      <c r="B91" s="2" t="s">
        <v>81</v>
      </c>
      <c r="C91" s="4">
        <f t="shared" si="6"/>
        <v>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  <c r="O91" s="4">
        <v>0</v>
      </c>
      <c r="P91" s="3"/>
    </row>
    <row r="92" spans="1:16" ht="12.75">
      <c r="A92" s="3"/>
      <c r="B92" s="2" t="s">
        <v>82</v>
      </c>
      <c r="C92" s="4">
        <f t="shared" si="6"/>
        <v>14</v>
      </c>
      <c r="D92" s="4">
        <v>1</v>
      </c>
      <c r="E92" s="4">
        <v>2</v>
      </c>
      <c r="F92" s="4">
        <v>0</v>
      </c>
      <c r="G92" s="4">
        <v>2</v>
      </c>
      <c r="H92" s="4">
        <v>0</v>
      </c>
      <c r="I92" s="4">
        <v>0</v>
      </c>
      <c r="J92" s="4">
        <v>5</v>
      </c>
      <c r="K92" s="4">
        <v>0</v>
      </c>
      <c r="L92" s="4">
        <v>2</v>
      </c>
      <c r="M92" s="4">
        <v>0</v>
      </c>
      <c r="N92" s="4">
        <v>2</v>
      </c>
      <c r="O92" s="4">
        <v>0</v>
      </c>
      <c r="P92" s="3"/>
    </row>
    <row r="93" spans="1:16" ht="12.75">
      <c r="A93" s="3"/>
      <c r="B93" s="2" t="s">
        <v>83</v>
      </c>
      <c r="C93" s="4">
        <f t="shared" si="6"/>
        <v>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</row>
    <row r="94" spans="1:16" ht="12.75">
      <c r="A94" s="3"/>
      <c r="B94" s="2" t="s">
        <v>84</v>
      </c>
      <c r="C94" s="4">
        <f t="shared" si="6"/>
        <v>182</v>
      </c>
      <c r="D94" s="4">
        <v>0</v>
      </c>
      <c r="E94" s="4">
        <v>3</v>
      </c>
      <c r="F94" s="4">
        <v>5</v>
      </c>
      <c r="G94" s="4">
        <v>10</v>
      </c>
      <c r="H94" s="4">
        <v>5</v>
      </c>
      <c r="I94" s="4">
        <v>5</v>
      </c>
      <c r="J94" s="4">
        <v>44</v>
      </c>
      <c r="K94" s="4">
        <v>27</v>
      </c>
      <c r="L94" s="4">
        <v>39</v>
      </c>
      <c r="M94" s="4">
        <v>8</v>
      </c>
      <c r="N94" s="4">
        <v>36</v>
      </c>
      <c r="O94" s="4">
        <v>0</v>
      </c>
      <c r="P94" s="3"/>
    </row>
    <row r="95" spans="1:16" ht="12.75">
      <c r="A95" s="3"/>
      <c r="B95" s="2" t="s">
        <v>85</v>
      </c>
      <c r="C95" s="4">
        <f t="shared" si="6"/>
        <v>219</v>
      </c>
      <c r="D95" s="4">
        <v>1</v>
      </c>
      <c r="E95" s="4">
        <v>1</v>
      </c>
      <c r="F95" s="4">
        <v>1</v>
      </c>
      <c r="G95" s="4">
        <v>0</v>
      </c>
      <c r="H95" s="4">
        <v>4</v>
      </c>
      <c r="I95" s="4">
        <v>9</v>
      </c>
      <c r="J95" s="4">
        <v>93</v>
      </c>
      <c r="K95" s="4">
        <v>40</v>
      </c>
      <c r="L95" s="4">
        <v>46</v>
      </c>
      <c r="M95" s="4">
        <v>9</v>
      </c>
      <c r="N95" s="4">
        <v>15</v>
      </c>
      <c r="O95" s="4">
        <v>0</v>
      </c>
      <c r="P95" s="3"/>
    </row>
    <row r="96" spans="1:16" ht="12.75">
      <c r="A96" s="3"/>
      <c r="B96" s="2" t="s">
        <v>86</v>
      </c>
      <c r="C96" s="4">
        <f t="shared" si="6"/>
        <v>2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1</v>
      </c>
      <c r="L96" s="4">
        <v>0</v>
      </c>
      <c r="M96" s="4">
        <v>0</v>
      </c>
      <c r="N96" s="4">
        <v>1</v>
      </c>
      <c r="O96" s="4">
        <v>0</v>
      </c>
      <c r="P96" s="3"/>
    </row>
    <row r="97" spans="1:16" ht="12.75">
      <c r="A97" s="3"/>
      <c r="B97" s="2" t="s">
        <v>87</v>
      </c>
      <c r="C97" s="4">
        <f t="shared" si="6"/>
        <v>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</row>
    <row r="98" spans="1:16" ht="12.75">
      <c r="A98" s="3"/>
      <c r="B98" s="2" t="s">
        <v>88</v>
      </c>
      <c r="C98" s="4">
        <f t="shared" si="6"/>
        <v>12</v>
      </c>
      <c r="D98" s="4">
        <v>0</v>
      </c>
      <c r="E98" s="4">
        <v>4</v>
      </c>
      <c r="F98" s="4">
        <v>3</v>
      </c>
      <c r="G98" s="4">
        <v>5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3"/>
    </row>
    <row r="99" spans="1:16" ht="12.75">
      <c r="A99" s="3"/>
      <c r="B99" s="2" t="s">
        <v>89</v>
      </c>
      <c r="C99" s="4">
        <f t="shared" si="6"/>
        <v>7</v>
      </c>
      <c r="D99" s="4">
        <v>7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3"/>
    </row>
    <row r="100" spans="1:16" ht="12.75">
      <c r="A100" s="3"/>
      <c r="B100" s="2" t="s">
        <v>90</v>
      </c>
      <c r="C100" s="4">
        <f t="shared" si="6"/>
        <v>148</v>
      </c>
      <c r="D100" s="4">
        <v>0</v>
      </c>
      <c r="E100" s="4">
        <v>0</v>
      </c>
      <c r="F100" s="4">
        <v>0</v>
      </c>
      <c r="G100" s="4">
        <v>0</v>
      </c>
      <c r="H100" s="4">
        <v>7</v>
      </c>
      <c r="I100" s="4">
        <v>13</v>
      </c>
      <c r="J100" s="4">
        <v>80</v>
      </c>
      <c r="K100" s="4">
        <v>21</v>
      </c>
      <c r="L100" s="4">
        <v>20</v>
      </c>
      <c r="M100" s="4">
        <v>4</v>
      </c>
      <c r="N100" s="4">
        <v>3</v>
      </c>
      <c r="O100" s="4">
        <v>0</v>
      </c>
      <c r="P100" s="3"/>
    </row>
    <row r="101" spans="1:16" ht="12.75">
      <c r="A101" s="3"/>
      <c r="B101" s="2" t="s">
        <v>91</v>
      </c>
      <c r="C101" s="4">
        <f t="shared" si="6"/>
        <v>43719</v>
      </c>
      <c r="D101" s="4">
        <v>1105</v>
      </c>
      <c r="E101" s="4">
        <v>3237</v>
      </c>
      <c r="F101" s="4">
        <v>3368</v>
      </c>
      <c r="G101" s="4">
        <v>3018</v>
      </c>
      <c r="H101" s="4">
        <v>2185</v>
      </c>
      <c r="I101" s="4">
        <v>1812</v>
      </c>
      <c r="J101" s="4">
        <v>11942</v>
      </c>
      <c r="K101" s="4">
        <v>4706</v>
      </c>
      <c r="L101" s="4">
        <v>5522</v>
      </c>
      <c r="M101" s="4">
        <v>2309</v>
      </c>
      <c r="N101" s="4">
        <v>4336</v>
      </c>
      <c r="O101" s="4">
        <v>179</v>
      </c>
      <c r="P101" s="3"/>
    </row>
    <row r="102" spans="1:16" ht="12.75">
      <c r="A102" s="3"/>
      <c r="B102" s="2" t="s">
        <v>92</v>
      </c>
      <c r="C102" s="4">
        <f t="shared" si="6"/>
        <v>309314</v>
      </c>
      <c r="D102" s="4">
        <v>1514</v>
      </c>
      <c r="E102" s="4">
        <v>8622</v>
      </c>
      <c r="F102" s="4">
        <v>12877</v>
      </c>
      <c r="G102" s="4">
        <v>11931</v>
      </c>
      <c r="H102" s="4">
        <v>13673</v>
      </c>
      <c r="I102" s="4">
        <v>16742</v>
      </c>
      <c r="J102" s="4">
        <v>95516</v>
      </c>
      <c r="K102" s="4">
        <v>38320</v>
      </c>
      <c r="L102" s="4">
        <v>45988</v>
      </c>
      <c r="M102" s="4">
        <v>22986</v>
      </c>
      <c r="N102" s="4">
        <v>39890</v>
      </c>
      <c r="O102" s="4">
        <v>1255</v>
      </c>
      <c r="P102" s="3"/>
    </row>
    <row r="103" spans="1:16" ht="12.75">
      <c r="A103" s="3"/>
      <c r="B103" s="2" t="s">
        <v>97</v>
      </c>
      <c r="C103" s="4">
        <f t="shared" si="6"/>
        <v>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</row>
    <row r="104" spans="1:16" s="35" customFormat="1" ht="12.75">
      <c r="A104" s="32"/>
      <c r="B104" s="33" t="s">
        <v>93</v>
      </c>
      <c r="C104" s="34">
        <f t="shared" si="6"/>
        <v>4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2</v>
      </c>
      <c r="L104" s="34">
        <v>1</v>
      </c>
      <c r="M104" s="34">
        <v>1</v>
      </c>
      <c r="N104" s="34">
        <v>0</v>
      </c>
      <c r="O104" s="34">
        <v>0</v>
      </c>
      <c r="P104" s="32"/>
    </row>
    <row r="105" spans="1:16" ht="12.75">
      <c r="A105" s="3"/>
      <c r="B105" s="2" t="s">
        <v>98</v>
      </c>
      <c r="C105" s="4">
        <f t="shared" si="6"/>
        <v>3</v>
      </c>
      <c r="D105" s="4">
        <v>2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3"/>
    </row>
    <row r="106" spans="1:16" ht="12.75">
      <c r="A106" s="3"/>
      <c r="B106" s="2" t="s">
        <v>94</v>
      </c>
      <c r="C106" s="4">
        <f t="shared" si="6"/>
        <v>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</row>
    <row r="107" spans="1:16" ht="12.75">
      <c r="A107" s="3"/>
      <c r="B107" s="2" t="s">
        <v>76</v>
      </c>
      <c r="C107" s="4">
        <f t="shared" si="6"/>
        <v>8554</v>
      </c>
      <c r="D107" s="12">
        <v>142</v>
      </c>
      <c r="E107" s="4">
        <v>888</v>
      </c>
      <c r="F107" s="4">
        <v>1127</v>
      </c>
      <c r="G107" s="4">
        <v>1071</v>
      </c>
      <c r="H107" s="4">
        <v>656</v>
      </c>
      <c r="I107" s="4">
        <v>439</v>
      </c>
      <c r="J107" s="4">
        <v>1727</v>
      </c>
      <c r="K107" s="4">
        <v>755</v>
      </c>
      <c r="L107" s="4">
        <v>763</v>
      </c>
      <c r="M107" s="4">
        <v>402</v>
      </c>
      <c r="N107" s="4">
        <v>577</v>
      </c>
      <c r="O107" s="4">
        <v>7</v>
      </c>
      <c r="P107" s="3"/>
    </row>
    <row r="108" spans="1:16" ht="12.75">
      <c r="A108" s="3"/>
      <c r="B108" s="2"/>
      <c r="C108" s="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3"/>
    </row>
    <row r="109" spans="1:10" ht="12.75">
      <c r="A109" s="3"/>
      <c r="B109" s="2" t="s">
        <v>95</v>
      </c>
      <c r="C109" s="3"/>
      <c r="D109" s="4"/>
      <c r="E109" s="4"/>
      <c r="F109" s="4"/>
      <c r="G109" s="4"/>
      <c r="H109" s="4"/>
      <c r="I109" s="4"/>
      <c r="J109" s="3"/>
    </row>
    <row r="110" spans="1:16" ht="12.75">
      <c r="A110" s="3"/>
      <c r="B110" s="3"/>
      <c r="C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2" t="s">
        <v>99</v>
      </c>
      <c r="C111" s="4">
        <f aca="true" t="shared" si="7" ref="C111:C144">SUM(D111:O111)</f>
        <v>58</v>
      </c>
      <c r="D111" s="4">
        <v>0</v>
      </c>
      <c r="E111" s="4">
        <v>0</v>
      </c>
      <c r="F111" s="4">
        <v>7</v>
      </c>
      <c r="G111" s="4">
        <v>3</v>
      </c>
      <c r="H111" s="4">
        <v>3</v>
      </c>
      <c r="I111" s="4">
        <v>1</v>
      </c>
      <c r="J111" s="4">
        <v>44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3"/>
    </row>
    <row r="112" spans="1:16" ht="12.75">
      <c r="A112" s="3"/>
      <c r="B112" s="2" t="s">
        <v>100</v>
      </c>
      <c r="C112" s="4">
        <f t="shared" si="7"/>
        <v>79652</v>
      </c>
      <c r="D112" s="4">
        <v>0</v>
      </c>
      <c r="E112" s="4">
        <v>0</v>
      </c>
      <c r="F112" s="4">
        <v>0</v>
      </c>
      <c r="G112" s="4">
        <v>0</v>
      </c>
      <c r="H112" s="4">
        <v>185</v>
      </c>
      <c r="I112" s="4">
        <v>749</v>
      </c>
      <c r="J112" s="4">
        <v>12424</v>
      </c>
      <c r="K112" s="4">
        <v>12431</v>
      </c>
      <c r="L112" s="4">
        <v>20844</v>
      </c>
      <c r="M112" s="4">
        <v>12123</v>
      </c>
      <c r="N112" s="4">
        <v>20589</v>
      </c>
      <c r="O112" s="4">
        <v>307</v>
      </c>
      <c r="P112" s="3"/>
    </row>
    <row r="113" spans="1:16" ht="12.75">
      <c r="A113" s="3"/>
      <c r="B113" s="2" t="s">
        <v>101</v>
      </c>
      <c r="C113" s="4">
        <f t="shared" si="7"/>
        <v>85</v>
      </c>
      <c r="D113" s="4">
        <v>0</v>
      </c>
      <c r="E113" s="4">
        <v>0</v>
      </c>
      <c r="F113" s="4">
        <v>2</v>
      </c>
      <c r="G113" s="4">
        <v>3</v>
      </c>
      <c r="H113" s="4">
        <v>5</v>
      </c>
      <c r="I113" s="4">
        <v>3</v>
      </c>
      <c r="J113" s="4">
        <v>33</v>
      </c>
      <c r="K113" s="4">
        <v>15</v>
      </c>
      <c r="L113" s="4">
        <v>13</v>
      </c>
      <c r="M113" s="4">
        <v>3</v>
      </c>
      <c r="N113" s="4">
        <v>7</v>
      </c>
      <c r="O113" s="4">
        <v>1</v>
      </c>
      <c r="P113" s="3"/>
    </row>
    <row r="114" spans="1:16" ht="12.75">
      <c r="A114" s="3"/>
      <c r="B114" s="2" t="s">
        <v>102</v>
      </c>
      <c r="C114" s="4">
        <f t="shared" si="7"/>
        <v>54955</v>
      </c>
      <c r="D114" s="4">
        <v>4</v>
      </c>
      <c r="E114" s="4">
        <v>3</v>
      </c>
      <c r="F114" s="4">
        <v>7</v>
      </c>
      <c r="G114" s="4">
        <v>33</v>
      </c>
      <c r="H114" s="4">
        <v>78</v>
      </c>
      <c r="I114" s="4">
        <v>552</v>
      </c>
      <c r="J114" s="4">
        <v>8161</v>
      </c>
      <c r="K114" s="4">
        <v>9215</v>
      </c>
      <c r="L114" s="4">
        <v>15263</v>
      </c>
      <c r="M114" s="4">
        <v>8852</v>
      </c>
      <c r="N114" s="4">
        <v>12691</v>
      </c>
      <c r="O114" s="4">
        <v>96</v>
      </c>
      <c r="P114" s="3"/>
    </row>
    <row r="115" spans="1:16" ht="12.75">
      <c r="A115" s="3"/>
      <c r="B115" s="2" t="s">
        <v>103</v>
      </c>
      <c r="C115" s="4">
        <f t="shared" si="7"/>
        <v>7956</v>
      </c>
      <c r="D115" s="4">
        <v>0</v>
      </c>
      <c r="E115" s="4">
        <v>0</v>
      </c>
      <c r="F115" s="4">
        <v>0</v>
      </c>
      <c r="G115" s="4">
        <v>0</v>
      </c>
      <c r="H115" s="4">
        <v>30</v>
      </c>
      <c r="I115" s="4">
        <v>37</v>
      </c>
      <c r="J115" s="4">
        <v>596</v>
      </c>
      <c r="K115" s="4">
        <v>751</v>
      </c>
      <c r="L115" s="4">
        <v>1784</v>
      </c>
      <c r="M115" s="4">
        <v>1270</v>
      </c>
      <c r="N115" s="4">
        <v>3455</v>
      </c>
      <c r="O115" s="4">
        <v>33</v>
      </c>
      <c r="P115" s="3"/>
    </row>
    <row r="116" spans="1:16" ht="12.75">
      <c r="A116" s="3"/>
      <c r="B116" s="2" t="s">
        <v>104</v>
      </c>
      <c r="C116" s="4">
        <f t="shared" si="7"/>
        <v>3265</v>
      </c>
      <c r="D116" s="4">
        <v>18</v>
      </c>
      <c r="E116" s="4">
        <v>8</v>
      </c>
      <c r="F116" s="4">
        <v>8</v>
      </c>
      <c r="G116" s="4">
        <v>9</v>
      </c>
      <c r="H116" s="4">
        <v>17</v>
      </c>
      <c r="I116" s="4">
        <v>28</v>
      </c>
      <c r="J116" s="4">
        <v>287</v>
      </c>
      <c r="K116" s="4">
        <v>244</v>
      </c>
      <c r="L116" s="4">
        <v>513</v>
      </c>
      <c r="M116" s="4">
        <v>420</v>
      </c>
      <c r="N116" s="4">
        <v>1686</v>
      </c>
      <c r="O116" s="4">
        <v>27</v>
      </c>
      <c r="P116" s="3"/>
    </row>
    <row r="117" spans="1:16" ht="12.75">
      <c r="A117" s="3"/>
      <c r="B117" s="2" t="s">
        <v>105</v>
      </c>
      <c r="C117" s="4">
        <f t="shared" si="7"/>
        <v>32020</v>
      </c>
      <c r="D117" s="4">
        <v>525</v>
      </c>
      <c r="E117" s="4">
        <v>4081</v>
      </c>
      <c r="F117" s="4">
        <v>5551</v>
      </c>
      <c r="G117" s="4">
        <v>3859</v>
      </c>
      <c r="H117" s="4">
        <v>1951</v>
      </c>
      <c r="I117" s="4">
        <v>1337</v>
      </c>
      <c r="J117" s="4">
        <v>5392</v>
      </c>
      <c r="K117" s="4">
        <v>2621</v>
      </c>
      <c r="L117" s="4">
        <v>2686</v>
      </c>
      <c r="M117" s="4">
        <v>1468</v>
      </c>
      <c r="N117" s="4">
        <v>2363</v>
      </c>
      <c r="O117" s="4">
        <v>186</v>
      </c>
      <c r="P117" s="3"/>
    </row>
    <row r="118" spans="1:16" ht="12.75">
      <c r="A118" s="3"/>
      <c r="B118" s="2" t="s">
        <v>106</v>
      </c>
      <c r="C118" s="4">
        <f t="shared" si="7"/>
        <v>34</v>
      </c>
      <c r="D118" s="4">
        <v>0</v>
      </c>
      <c r="E118" s="4">
        <v>3</v>
      </c>
      <c r="F118" s="4">
        <v>0</v>
      </c>
      <c r="G118" s="4">
        <v>1</v>
      </c>
      <c r="H118" s="4">
        <v>3</v>
      </c>
      <c r="I118" s="4">
        <v>1</v>
      </c>
      <c r="J118" s="4">
        <v>11</v>
      </c>
      <c r="K118" s="4">
        <v>5</v>
      </c>
      <c r="L118" s="4">
        <v>5</v>
      </c>
      <c r="M118" s="4">
        <v>2</v>
      </c>
      <c r="N118" s="4">
        <v>3</v>
      </c>
      <c r="O118" s="4">
        <v>0</v>
      </c>
      <c r="P118" s="3"/>
    </row>
    <row r="119" spans="1:16" ht="12.75">
      <c r="A119" s="3"/>
      <c r="B119" s="2" t="s">
        <v>134</v>
      </c>
      <c r="C119" s="4">
        <f t="shared" si="7"/>
        <v>1580</v>
      </c>
      <c r="D119" s="4">
        <v>26</v>
      </c>
      <c r="E119" s="4">
        <v>200</v>
      </c>
      <c r="F119" s="4">
        <v>204</v>
      </c>
      <c r="G119" s="4">
        <v>180</v>
      </c>
      <c r="H119" s="4">
        <v>144</v>
      </c>
      <c r="I119" s="4">
        <v>81</v>
      </c>
      <c r="J119" s="4">
        <v>325</v>
      </c>
      <c r="K119" s="4">
        <v>120</v>
      </c>
      <c r="L119" s="4">
        <v>153</v>
      </c>
      <c r="M119" s="4">
        <v>49</v>
      </c>
      <c r="N119" s="4">
        <v>97</v>
      </c>
      <c r="O119" s="4">
        <v>1</v>
      </c>
      <c r="P119" s="3"/>
    </row>
    <row r="120" spans="1:16" ht="12.75">
      <c r="A120" s="3"/>
      <c r="B120" s="2" t="s">
        <v>107</v>
      </c>
      <c r="C120" s="4">
        <f t="shared" si="7"/>
        <v>4482</v>
      </c>
      <c r="D120" s="4">
        <v>14</v>
      </c>
      <c r="E120" s="4">
        <v>222</v>
      </c>
      <c r="F120" s="4">
        <v>339</v>
      </c>
      <c r="G120" s="4">
        <v>463</v>
      </c>
      <c r="H120" s="4">
        <v>342</v>
      </c>
      <c r="I120" s="4">
        <v>356</v>
      </c>
      <c r="J120" s="4">
        <v>1230</v>
      </c>
      <c r="K120" s="4">
        <v>469</v>
      </c>
      <c r="L120" s="4">
        <v>527</v>
      </c>
      <c r="M120" s="4">
        <v>222</v>
      </c>
      <c r="N120" s="4">
        <v>272</v>
      </c>
      <c r="O120" s="4">
        <v>26</v>
      </c>
      <c r="P120" s="3"/>
    </row>
    <row r="121" spans="1:16" ht="12.75">
      <c r="A121" s="3"/>
      <c r="B121" s="2" t="s">
        <v>108</v>
      </c>
      <c r="C121" s="4">
        <f t="shared" si="7"/>
        <v>218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5</v>
      </c>
      <c r="J121" s="4">
        <v>54</v>
      </c>
      <c r="K121" s="4">
        <v>34</v>
      </c>
      <c r="L121" s="4">
        <v>49</v>
      </c>
      <c r="M121" s="4">
        <v>21</v>
      </c>
      <c r="N121" s="4">
        <v>52</v>
      </c>
      <c r="O121" s="4">
        <v>3</v>
      </c>
      <c r="P121" s="3"/>
    </row>
    <row r="122" spans="1:16" ht="12.75">
      <c r="A122" s="3"/>
      <c r="B122" s="2" t="s">
        <v>109</v>
      </c>
      <c r="C122" s="4">
        <f t="shared" si="7"/>
        <v>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</row>
    <row r="123" spans="1:16" ht="12.75">
      <c r="A123" s="3"/>
      <c r="B123" s="2" t="s">
        <v>110</v>
      </c>
      <c r="C123" s="4">
        <f t="shared" si="7"/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</row>
    <row r="124" spans="1:16" ht="12.75">
      <c r="A124" s="3"/>
      <c r="B124" s="2" t="s">
        <v>111</v>
      </c>
      <c r="C124" s="4">
        <f t="shared" si="7"/>
        <v>180360</v>
      </c>
      <c r="D124" s="4">
        <v>0</v>
      </c>
      <c r="E124" s="4">
        <v>0</v>
      </c>
      <c r="F124" s="4">
        <v>0</v>
      </c>
      <c r="G124" s="4">
        <v>6779</v>
      </c>
      <c r="H124" s="4">
        <v>9241</v>
      </c>
      <c r="I124" s="4">
        <v>10368</v>
      </c>
      <c r="J124" s="4">
        <v>55646</v>
      </c>
      <c r="K124" s="4">
        <v>26699</v>
      </c>
      <c r="L124" s="4">
        <v>30279</v>
      </c>
      <c r="M124" s="4">
        <v>15256</v>
      </c>
      <c r="N124" s="4">
        <v>25689</v>
      </c>
      <c r="O124" s="4">
        <v>403</v>
      </c>
      <c r="P124" s="3"/>
    </row>
    <row r="125" spans="1:16" ht="12.75">
      <c r="A125" s="3"/>
      <c r="B125" s="2" t="s">
        <v>112</v>
      </c>
      <c r="C125" s="4">
        <f t="shared" si="7"/>
        <v>647</v>
      </c>
      <c r="D125" s="4">
        <v>0</v>
      </c>
      <c r="E125" s="4">
        <v>0</v>
      </c>
      <c r="F125" s="4">
        <v>0</v>
      </c>
      <c r="G125" s="4">
        <v>0</v>
      </c>
      <c r="H125" s="4">
        <v>19</v>
      </c>
      <c r="I125" s="4">
        <v>14</v>
      </c>
      <c r="J125" s="4">
        <v>159</v>
      </c>
      <c r="K125" s="4">
        <v>98</v>
      </c>
      <c r="L125" s="4">
        <v>137</v>
      </c>
      <c r="M125" s="4">
        <v>90</v>
      </c>
      <c r="N125" s="4">
        <v>125</v>
      </c>
      <c r="O125" s="4">
        <v>5</v>
      </c>
      <c r="P125" s="3"/>
    </row>
    <row r="126" spans="1:16" ht="12.75">
      <c r="A126" s="3"/>
      <c r="B126" s="2" t="s">
        <v>113</v>
      </c>
      <c r="C126" s="4">
        <f t="shared" si="7"/>
        <v>1073</v>
      </c>
      <c r="D126" s="4">
        <v>0</v>
      </c>
      <c r="E126" s="4">
        <v>0</v>
      </c>
      <c r="F126" s="4">
        <v>1</v>
      </c>
      <c r="G126" s="4">
        <v>14</v>
      </c>
      <c r="H126" s="4">
        <v>70</v>
      </c>
      <c r="I126" s="4">
        <v>60</v>
      </c>
      <c r="J126" s="4">
        <v>314</v>
      </c>
      <c r="K126" s="4">
        <v>161</v>
      </c>
      <c r="L126" s="4">
        <v>246</v>
      </c>
      <c r="M126" s="4">
        <v>79</v>
      </c>
      <c r="N126" s="4">
        <v>126</v>
      </c>
      <c r="O126" s="4">
        <v>2</v>
      </c>
      <c r="P126" s="3"/>
    </row>
    <row r="127" spans="1:16" ht="12.75">
      <c r="A127" s="3"/>
      <c r="B127" s="2" t="s">
        <v>114</v>
      </c>
      <c r="C127" s="4">
        <f t="shared" si="7"/>
        <v>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</row>
    <row r="128" spans="1:16" ht="12.75">
      <c r="A128" s="3"/>
      <c r="B128" s="2" t="s">
        <v>115</v>
      </c>
      <c r="C128" s="4">
        <f t="shared" si="7"/>
        <v>6921</v>
      </c>
      <c r="D128" s="4">
        <v>397</v>
      </c>
      <c r="E128" s="4">
        <v>1529</v>
      </c>
      <c r="F128" s="4">
        <v>1217</v>
      </c>
      <c r="G128" s="4">
        <v>944</v>
      </c>
      <c r="H128" s="4">
        <v>454</v>
      </c>
      <c r="I128" s="4">
        <v>168</v>
      </c>
      <c r="J128" s="4">
        <v>785</v>
      </c>
      <c r="K128" s="4">
        <v>215</v>
      </c>
      <c r="L128" s="4">
        <v>279</v>
      </c>
      <c r="M128" s="4">
        <v>192</v>
      </c>
      <c r="N128" s="4">
        <v>732</v>
      </c>
      <c r="O128" s="4">
        <v>9</v>
      </c>
      <c r="P128" s="3"/>
    </row>
    <row r="129" spans="1:16" ht="12.75">
      <c r="A129" s="3"/>
      <c r="B129" s="2" t="s">
        <v>116</v>
      </c>
      <c r="C129" s="4">
        <f t="shared" si="7"/>
        <v>878</v>
      </c>
      <c r="D129" s="4">
        <v>31</v>
      </c>
      <c r="E129" s="4">
        <v>144</v>
      </c>
      <c r="F129" s="4">
        <v>101</v>
      </c>
      <c r="G129" s="4">
        <v>102</v>
      </c>
      <c r="H129" s="4">
        <v>61</v>
      </c>
      <c r="I129" s="4">
        <v>45</v>
      </c>
      <c r="J129" s="4">
        <v>124</v>
      </c>
      <c r="K129" s="4">
        <v>31</v>
      </c>
      <c r="L129" s="4">
        <v>54</v>
      </c>
      <c r="M129" s="4">
        <v>37</v>
      </c>
      <c r="N129" s="4">
        <v>147</v>
      </c>
      <c r="O129" s="4">
        <v>1</v>
      </c>
      <c r="P129" s="3"/>
    </row>
    <row r="130" spans="1:16" ht="12.75">
      <c r="A130" s="3"/>
      <c r="B130" s="2" t="s">
        <v>117</v>
      </c>
      <c r="C130" s="4">
        <f t="shared" si="7"/>
        <v>132</v>
      </c>
      <c r="D130" s="4">
        <v>3</v>
      </c>
      <c r="E130" s="4">
        <v>17</v>
      </c>
      <c r="F130" s="4">
        <v>16</v>
      </c>
      <c r="G130" s="4">
        <v>5</v>
      </c>
      <c r="H130" s="4">
        <v>8</v>
      </c>
      <c r="I130" s="4">
        <v>5</v>
      </c>
      <c r="J130" s="4">
        <v>21</v>
      </c>
      <c r="K130" s="4">
        <v>4</v>
      </c>
      <c r="L130" s="4">
        <v>11</v>
      </c>
      <c r="M130" s="4">
        <v>4</v>
      </c>
      <c r="N130" s="4">
        <v>38</v>
      </c>
      <c r="O130" s="4">
        <v>0</v>
      </c>
      <c r="P130" s="3"/>
    </row>
    <row r="131" spans="1:16" ht="12.75">
      <c r="A131" s="3"/>
      <c r="B131" s="2" t="s">
        <v>118</v>
      </c>
      <c r="C131" s="4">
        <f t="shared" si="7"/>
        <v>1795</v>
      </c>
      <c r="D131" s="4">
        <v>0</v>
      </c>
      <c r="E131" s="4">
        <v>0</v>
      </c>
      <c r="F131" s="4">
        <v>0</v>
      </c>
      <c r="G131" s="4">
        <v>0</v>
      </c>
      <c r="H131" s="4">
        <v>13</v>
      </c>
      <c r="I131" s="4">
        <v>69</v>
      </c>
      <c r="J131" s="4">
        <v>974</v>
      </c>
      <c r="K131" s="4">
        <v>308</v>
      </c>
      <c r="L131" s="4">
        <v>265</v>
      </c>
      <c r="M131" s="4">
        <v>80</v>
      </c>
      <c r="N131" s="4">
        <v>85</v>
      </c>
      <c r="O131" s="4">
        <v>1</v>
      </c>
      <c r="P131" s="3"/>
    </row>
    <row r="132" spans="1:16" ht="12.75">
      <c r="A132" s="3"/>
      <c r="B132" s="2" t="s">
        <v>119</v>
      </c>
      <c r="C132" s="4">
        <f t="shared" si="7"/>
        <v>189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2</v>
      </c>
      <c r="J132" s="4">
        <v>60</v>
      </c>
      <c r="K132" s="4">
        <v>23</v>
      </c>
      <c r="L132" s="4">
        <v>41</v>
      </c>
      <c r="M132" s="4">
        <v>23</v>
      </c>
      <c r="N132" s="4">
        <v>39</v>
      </c>
      <c r="O132" s="4">
        <v>1</v>
      </c>
      <c r="P132" s="3"/>
    </row>
    <row r="133" spans="1:16" ht="12.75">
      <c r="A133" s="3"/>
      <c r="B133" s="2" t="s">
        <v>120</v>
      </c>
      <c r="C133" s="4">
        <f t="shared" si="7"/>
        <v>731</v>
      </c>
      <c r="D133" s="4">
        <v>0</v>
      </c>
      <c r="E133" s="4">
        <v>0</v>
      </c>
      <c r="F133" s="4">
        <v>0</v>
      </c>
      <c r="G133" s="4">
        <v>0</v>
      </c>
      <c r="H133" s="4">
        <v>2</v>
      </c>
      <c r="I133" s="4">
        <v>3</v>
      </c>
      <c r="J133" s="4">
        <v>147</v>
      </c>
      <c r="K133" s="4">
        <v>156</v>
      </c>
      <c r="L133" s="4">
        <v>192</v>
      </c>
      <c r="M133" s="4">
        <v>73</v>
      </c>
      <c r="N133" s="4">
        <v>154</v>
      </c>
      <c r="O133" s="4">
        <v>4</v>
      </c>
      <c r="P133" s="3"/>
    </row>
    <row r="134" spans="1:16" ht="12.75">
      <c r="A134" s="3"/>
      <c r="B134" s="2" t="s">
        <v>121</v>
      </c>
      <c r="C134" s="4">
        <f t="shared" si="7"/>
        <v>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</row>
    <row r="135" spans="1:16" ht="12.75">
      <c r="A135" s="3"/>
      <c r="B135" s="2" t="s">
        <v>122</v>
      </c>
      <c r="C135" s="4">
        <f t="shared" si="7"/>
        <v>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</row>
    <row r="136" spans="1:16" ht="12.75">
      <c r="A136" s="3"/>
      <c r="B136" s="2" t="s">
        <v>123</v>
      </c>
      <c r="C136" s="4">
        <f t="shared" si="7"/>
        <v>464</v>
      </c>
      <c r="D136" s="4">
        <v>1</v>
      </c>
      <c r="E136" s="4">
        <v>4</v>
      </c>
      <c r="F136" s="4">
        <v>52</v>
      </c>
      <c r="G136" s="4">
        <v>87</v>
      </c>
      <c r="H136" s="4">
        <v>87</v>
      </c>
      <c r="I136" s="4">
        <v>71</v>
      </c>
      <c r="J136" s="4">
        <v>82</v>
      </c>
      <c r="K136" s="4">
        <v>47</v>
      </c>
      <c r="L136" s="4">
        <v>15</v>
      </c>
      <c r="M136" s="4">
        <v>4</v>
      </c>
      <c r="N136" s="4">
        <v>7</v>
      </c>
      <c r="O136" s="4">
        <v>7</v>
      </c>
      <c r="P136" s="3"/>
    </row>
    <row r="137" spans="1:16" ht="12.75">
      <c r="A137" s="3"/>
      <c r="B137" s="2" t="s">
        <v>124</v>
      </c>
      <c r="C137" s="4">
        <f t="shared" si="7"/>
        <v>5419</v>
      </c>
      <c r="D137" s="4">
        <v>13</v>
      </c>
      <c r="E137" s="4">
        <v>180</v>
      </c>
      <c r="F137" s="4">
        <v>255</v>
      </c>
      <c r="G137" s="4">
        <v>363</v>
      </c>
      <c r="H137" s="4">
        <v>364</v>
      </c>
      <c r="I137" s="4">
        <v>364</v>
      </c>
      <c r="J137" s="4">
        <v>2255</v>
      </c>
      <c r="K137" s="4">
        <v>491</v>
      </c>
      <c r="L137" s="4">
        <v>524</v>
      </c>
      <c r="M137" s="4">
        <v>285</v>
      </c>
      <c r="N137" s="4">
        <v>322</v>
      </c>
      <c r="O137" s="4">
        <v>3</v>
      </c>
      <c r="P137" s="3"/>
    </row>
    <row r="138" spans="1:16" ht="12.75">
      <c r="A138" s="3"/>
      <c r="B138" s="2" t="s">
        <v>125</v>
      </c>
      <c r="C138" s="4">
        <f t="shared" si="7"/>
        <v>6777</v>
      </c>
      <c r="D138" s="4">
        <v>10</v>
      </c>
      <c r="E138" s="4">
        <v>103</v>
      </c>
      <c r="F138" s="4">
        <v>200</v>
      </c>
      <c r="G138" s="4">
        <v>357</v>
      </c>
      <c r="H138" s="4">
        <v>426</v>
      </c>
      <c r="I138" s="4">
        <v>460</v>
      </c>
      <c r="J138" s="4">
        <v>3115</v>
      </c>
      <c r="K138" s="4">
        <v>696</v>
      </c>
      <c r="L138" s="4">
        <v>706</v>
      </c>
      <c r="M138" s="4">
        <v>241</v>
      </c>
      <c r="N138" s="4">
        <v>320</v>
      </c>
      <c r="O138" s="4">
        <v>143</v>
      </c>
      <c r="P138" s="3"/>
    </row>
    <row r="139" spans="1:16" ht="12.75">
      <c r="A139" s="3"/>
      <c r="B139" s="2" t="s">
        <v>126</v>
      </c>
      <c r="C139" s="4">
        <f t="shared" si="7"/>
        <v>4613</v>
      </c>
      <c r="D139" s="4">
        <v>33</v>
      </c>
      <c r="E139" s="4">
        <v>294</v>
      </c>
      <c r="F139" s="4">
        <v>316</v>
      </c>
      <c r="G139" s="4">
        <v>322</v>
      </c>
      <c r="H139" s="4">
        <v>276</v>
      </c>
      <c r="I139" s="4">
        <v>257</v>
      </c>
      <c r="J139" s="4">
        <v>1500</v>
      </c>
      <c r="K139" s="4">
        <v>561</v>
      </c>
      <c r="L139" s="4">
        <v>597</v>
      </c>
      <c r="M139" s="4">
        <v>174</v>
      </c>
      <c r="N139" s="4">
        <v>278</v>
      </c>
      <c r="O139" s="4">
        <v>5</v>
      </c>
      <c r="P139" s="3"/>
    </row>
    <row r="140" spans="1:16" ht="12.75">
      <c r="A140" s="3"/>
      <c r="B140" s="2" t="s">
        <v>127</v>
      </c>
      <c r="C140" s="4">
        <f t="shared" si="7"/>
        <v>3256</v>
      </c>
      <c r="D140" s="4">
        <v>8</v>
      </c>
      <c r="E140" s="4">
        <v>179</v>
      </c>
      <c r="F140" s="4">
        <v>433</v>
      </c>
      <c r="G140" s="4">
        <v>386</v>
      </c>
      <c r="H140" s="4">
        <v>252</v>
      </c>
      <c r="I140" s="4">
        <v>135</v>
      </c>
      <c r="J140" s="4">
        <v>714</v>
      </c>
      <c r="K140" s="4">
        <v>277</v>
      </c>
      <c r="L140" s="4">
        <v>396</v>
      </c>
      <c r="M140" s="4">
        <v>159</v>
      </c>
      <c r="N140" s="4">
        <v>314</v>
      </c>
      <c r="O140" s="4">
        <v>3</v>
      </c>
      <c r="P140" s="3"/>
    </row>
    <row r="141" spans="1:16" ht="12.75">
      <c r="A141" s="3"/>
      <c r="B141" s="2" t="s">
        <v>128</v>
      </c>
      <c r="C141" s="4">
        <f t="shared" si="7"/>
        <v>890</v>
      </c>
      <c r="D141" s="4">
        <v>2</v>
      </c>
      <c r="E141" s="4">
        <v>6</v>
      </c>
      <c r="F141" s="4">
        <v>18</v>
      </c>
      <c r="G141" s="4">
        <v>42</v>
      </c>
      <c r="H141" s="4">
        <v>54</v>
      </c>
      <c r="I141" s="4">
        <v>58</v>
      </c>
      <c r="J141" s="4">
        <v>156</v>
      </c>
      <c r="K141" s="4">
        <v>123</v>
      </c>
      <c r="L141" s="4">
        <v>153</v>
      </c>
      <c r="M141" s="4">
        <v>80</v>
      </c>
      <c r="N141" s="4">
        <v>191</v>
      </c>
      <c r="O141" s="4">
        <v>7</v>
      </c>
      <c r="P141" s="3"/>
    </row>
    <row r="142" spans="1:16" ht="12.75">
      <c r="A142" s="3"/>
      <c r="B142" s="2" t="s">
        <v>129</v>
      </c>
      <c r="C142" s="4">
        <f t="shared" si="7"/>
        <v>2</v>
      </c>
      <c r="D142" s="4">
        <v>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3"/>
    </row>
    <row r="143" spans="1:16" ht="12.75">
      <c r="A143" s="3"/>
      <c r="B143" s="2" t="s">
        <v>130</v>
      </c>
      <c r="C143" s="4">
        <f t="shared" si="7"/>
        <v>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</row>
    <row r="144" spans="1:16" ht="12.75">
      <c r="A144" s="3"/>
      <c r="B144" s="2" t="s">
        <v>131</v>
      </c>
      <c r="C144" s="4">
        <f t="shared" si="7"/>
        <v>44450</v>
      </c>
      <c r="D144" s="10">
        <v>37</v>
      </c>
      <c r="E144" s="10">
        <v>682</v>
      </c>
      <c r="F144" s="10">
        <v>2535</v>
      </c>
      <c r="G144" s="10">
        <v>3503</v>
      </c>
      <c r="H144" s="10">
        <v>3318</v>
      </c>
      <c r="I144" s="10">
        <v>3305</v>
      </c>
      <c r="J144" s="10">
        <v>11784</v>
      </c>
      <c r="K144" s="10">
        <v>5814</v>
      </c>
      <c r="L144" s="10">
        <v>6183</v>
      </c>
      <c r="M144" s="10">
        <v>3331</v>
      </c>
      <c r="N144" s="10">
        <v>3945</v>
      </c>
      <c r="O144" s="10">
        <v>13</v>
      </c>
      <c r="P144" s="3"/>
    </row>
    <row r="145" spans="1:16" ht="12.75">
      <c r="A145" s="3"/>
      <c r="B145" s="7"/>
      <c r="C145" s="8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3"/>
    </row>
    <row r="146" spans="1:16" ht="12.75">
      <c r="A146" s="3"/>
      <c r="B146" s="2" t="s">
        <v>136</v>
      </c>
      <c r="C146" s="3"/>
      <c r="D146" s="3"/>
      <c r="E146" s="9"/>
      <c r="F146" s="3"/>
      <c r="G146" s="3"/>
      <c r="H146" s="3"/>
      <c r="I146" s="4"/>
      <c r="J146" s="4"/>
      <c r="K146" s="4"/>
      <c r="L146" s="4"/>
      <c r="M146" s="4"/>
      <c r="N146" s="4"/>
      <c r="O146" s="4"/>
      <c r="P146" s="3"/>
    </row>
    <row r="147" spans="1:16" ht="12.75">
      <c r="A147" s="3"/>
      <c r="B147" s="2" t="s">
        <v>137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2" t="s">
        <v>138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2" t="s">
        <v>133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2" t="s">
        <v>132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6" ht="12.75">
      <c r="A153" s="3"/>
      <c r="B153" s="3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</sheetData>
  <mergeCells count="3">
    <mergeCell ref="B1:O1"/>
    <mergeCell ref="B3:O3"/>
    <mergeCell ref="D5:O5"/>
  </mergeCells>
  <printOptions/>
  <pageMargins left="0.984251968503937" right="0" top="0" bottom="0.5905511811023623" header="0" footer="0"/>
  <pageSetup firstPageNumber="86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2007-10-23T23:04:49Z</cp:lastPrinted>
  <dcterms:created xsi:type="dcterms:W3CDTF">2004-02-02T22:53:02Z</dcterms:created>
  <dcterms:modified xsi:type="dcterms:W3CDTF">2007-10-23T23:04:51Z</dcterms:modified>
  <cp:category/>
  <cp:version/>
  <cp:contentType/>
  <cp:contentStatus/>
</cp:coreProperties>
</file>