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30" sheetId="1" r:id="rId1"/>
  </sheets>
  <definedNames>
    <definedName name="_Regression_Int" localSheetId="0" hidden="1">1</definedName>
    <definedName name="A_IMPRESIÓN_IM">'CUAD1930'!$A$1:$J$66</definedName>
    <definedName name="_xlnm.Print_Area" localSheetId="0">'CUAD1930'!$A$1:$J$66</definedName>
    <definedName name="Imprimir_área_IM" localSheetId="0">'CUAD1930'!$A$1:$J$67</definedName>
  </definedNames>
  <calcPr fullCalcOnLoad="1"/>
</workbook>
</file>

<file path=xl/sharedStrings.xml><?xml version="1.0" encoding="utf-8"?>
<sst xmlns="http://schemas.openxmlformats.org/spreadsheetml/2006/main" count="330" uniqueCount="69">
  <si>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</si>
  <si>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</si>
  <si>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</si>
  <si>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</si>
  <si>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</si>
  <si>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</si>
  <si>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</si>
  <si>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</si>
  <si>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</si>
  <si>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</si>
  <si>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</si>
  <si>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</si>
  <si>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</si>
  <si>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</si>
  <si>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</si>
  <si>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</si>
  <si>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</si>
  <si>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</si>
  <si>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</si>
  <si>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</si>
  <si>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</si>
  <si>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</si>
  <si>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</si>
  <si>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</si>
  <si>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</si>
  <si>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</si>
  <si>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</si>
  <si>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</si>
  <si>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</si>
  <si>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</si>
  <si>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</si>
  <si>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</si>
  <si>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</si>
  <si>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</si>
  <si>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</si>
  <si>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</si>
  <si>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</si>
  <si>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</si>
  <si>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</si>
  <si>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</si>
  <si>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</si>
  <si>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</si>
  <si>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</si>
  <si>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</si>
  <si>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</si>
  <si>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</si>
  <si>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</si>
  <si>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</si>
  <si>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</si>
  <si>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</si>
  <si>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</si>
  <si>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</si>
  <si>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</si>
  <si>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</si>
  <si>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</si>
  <si>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</si>
  <si>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19.30  DOSIS APLICADAS DE  SABIN EN SEMANAS NACIONALES DE VACUNACION POR DELEGACION</t>
  </si>
  <si>
    <t>ANUARIO ESTADISTICO 2006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</si>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</sst>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  <numFmt numFmtId="174" formatCode="_-* #,##0_-;\-* #,##0_-;_-* &quot; &quot;??_-;_-@_-"/>
    <numFmt numFmtId="175" formatCode="_-* #,##0.0_-;\-* #,##0.0_-;_-* &quot;-&quot;??_-;_-@_-"/>
    <numFmt numFmtId="176" formatCode="_-* #,##0_-;\-* #,##0_-;_-* &quot;-&quot;??_-;_-@_-"/>
  </numFmts>
  <fonts count="10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4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right"/>
      <protection/>
    </xf>
    <xf numFmtId="4" fontId="0" fillId="0" borderId="0" xfId="0" applyNumberFormat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" fontId="2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4" fontId="7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Border="1" applyAlignment="1">
      <alignment horizontal="center"/>
    </xf>
    <xf numFmtId="174" fontId="8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173" fontId="1" fillId="0" borderId="0" xfId="0" applyNumberFormat="1" applyFont="1" applyBorder="1" applyAlignment="1" applyProtection="1">
      <alignment horizontal="center"/>
      <protection/>
    </xf>
    <xf numFmtId="174" fontId="8" fillId="0" borderId="0" xfId="0" applyNumberFormat="1" applyFont="1" applyFill="1" applyAlignment="1" applyProtection="1">
      <alignment vertical="center"/>
      <protection/>
    </xf>
    <xf numFmtId="173" fontId="1" fillId="0" borderId="0" xfId="0" applyNumberFormat="1" applyFont="1" applyAlignment="1" applyProtection="1">
      <alignment horizontal="center"/>
      <protection/>
    </xf>
    <xf numFmtId="174" fontId="8" fillId="0" borderId="0" xfId="0" applyNumberFormat="1" applyFont="1" applyFill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vertical="center"/>
      <protection/>
    </xf>
    <xf numFmtId="173" fontId="1" fillId="0" borderId="1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2" fillId="0" borderId="0" xfId="0" applyNumberFormat="1" applyFont="1" applyAlignment="1" applyProtection="1">
      <alignment horizontal="right"/>
      <protection/>
    </xf>
    <xf numFmtId="0" fontId="1" fillId="2" borderId="2" xfId="0" applyFont="1" applyFill="1" applyBorder="1" applyAlignment="1" applyProtection="1">
      <alignment horizontal="left"/>
      <protection/>
    </xf>
    <xf numFmtId="3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 horizontal="center"/>
      <protection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" fontId="1" fillId="2" borderId="8" xfId="0" applyNumberFormat="1" applyFont="1" applyFill="1" applyBorder="1" applyAlignment="1" applyProtection="1">
      <alignment horizontal="center"/>
      <protection/>
    </xf>
    <xf numFmtId="4" fontId="1" fillId="2" borderId="8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3" fontId="1" fillId="2" borderId="0" xfId="0" applyNumberFormat="1" applyFont="1" applyFill="1" applyBorder="1" applyAlignment="1" applyProtection="1">
      <alignment horizontal="center"/>
      <protection/>
    </xf>
    <xf numFmtId="4" fontId="1" fillId="2" borderId="0" xfId="0" applyNumberFormat="1" applyFont="1" applyFill="1" applyBorder="1" applyAlignment="1" applyProtection="1">
      <alignment horizontal="right"/>
      <protection/>
    </xf>
    <xf numFmtId="4" fontId="1" fillId="0" borderId="1" xfId="0" applyNumberFormat="1" applyFont="1" applyBorder="1" applyAlignment="1" applyProtection="1">
      <alignment horizontal="right"/>
      <protection/>
    </xf>
    <xf numFmtId="3" fontId="2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3" fontId="1" fillId="0" borderId="0" xfId="0" applyNumberFormat="1" applyFont="1" applyFill="1" applyAlignment="1" applyProtection="1">
      <alignment horizontal="right"/>
      <protection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966"/>
  <sheetViews>
    <sheetView showGridLines="0" showZeros="0" tabSelected="1" view="pageBreakPreview" zoomScale="65" zoomScaleNormal="75" zoomScaleSheetLayoutView="65" workbookViewId="0" topLeftCell="A19">
      <selection activeCell="B22" sqref="B22:G24"/>
    </sheetView>
  </sheetViews>
  <sheetFormatPr defaultColWidth="4.625" defaultRowHeight="12.75"/>
  <cols>
    <col min="1" max="1" width="31.75390625" style="0" customWidth="1"/>
    <col min="2" max="2" width="16.625" style="13" customWidth="1"/>
    <col min="3" max="5" width="16.625" style="47" customWidth="1"/>
    <col min="6" max="7" width="16.625" style="13" customWidth="1"/>
    <col min="8" max="9" width="15.625" style="19" customWidth="1"/>
    <col min="11" max="11" width="9.625" style="0" customWidth="1"/>
    <col min="12" max="12" width="8.625" style="0" customWidth="1"/>
    <col min="13" max="13" width="9.625" style="0" customWidth="1"/>
    <col min="14" max="14" width="10.625" style="0" customWidth="1"/>
  </cols>
  <sheetData>
    <row r="1" spans="1:11" ht="12.75">
      <c r="A1" s="72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1"/>
    </row>
    <row r="2" spans="1:11" ht="15">
      <c r="A2" s="5"/>
      <c r="B2" s="11"/>
      <c r="C2" s="43"/>
      <c r="D2" s="44"/>
      <c r="E2" s="44"/>
      <c r="F2" s="11"/>
      <c r="G2" s="11"/>
      <c r="H2" s="15"/>
      <c r="I2" s="15"/>
      <c r="J2" s="5"/>
      <c r="K2" s="1"/>
    </row>
    <row r="3" spans="1:11" ht="15">
      <c r="A3" s="5"/>
      <c r="B3" s="11"/>
      <c r="C3" s="44"/>
      <c r="D3" s="44"/>
      <c r="E3" s="44"/>
      <c r="F3" s="11"/>
      <c r="G3" s="11"/>
      <c r="H3" s="15"/>
      <c r="I3" s="15"/>
      <c r="J3" s="5"/>
      <c r="K3" s="1"/>
    </row>
    <row r="4" spans="1:11" ht="18">
      <c r="A4" s="71" t="s">
        <v>56</v>
      </c>
      <c r="B4" s="71"/>
      <c r="C4" s="71"/>
      <c r="D4" s="71"/>
      <c r="E4" s="71"/>
      <c r="F4" s="71"/>
      <c r="G4" s="71"/>
      <c r="H4" s="71"/>
      <c r="I4" s="71"/>
      <c r="J4" s="71"/>
      <c r="K4" s="1"/>
    </row>
    <row r="5" spans="1:11" ht="12.75">
      <c r="A5" s="1"/>
      <c r="B5" s="12"/>
      <c r="C5" s="45"/>
      <c r="D5" s="45"/>
      <c r="E5" s="45"/>
      <c r="F5" s="12"/>
      <c r="G5" s="12"/>
      <c r="H5" s="16"/>
      <c r="I5" s="16"/>
      <c r="J5" s="1"/>
      <c r="K5" s="1"/>
    </row>
    <row r="6" spans="1:11" ht="12.75">
      <c r="A6" s="55"/>
      <c r="B6" s="56"/>
      <c r="C6" s="57"/>
      <c r="D6" s="57"/>
      <c r="E6" s="57"/>
      <c r="F6" s="56"/>
      <c r="G6" s="56"/>
      <c r="H6" s="58"/>
      <c r="I6" s="58"/>
      <c r="J6" s="59"/>
      <c r="K6" s="1"/>
    </row>
    <row r="7" spans="1:11" ht="12.75">
      <c r="A7" s="60"/>
      <c r="B7" s="73" t="s">
        <v>0</v>
      </c>
      <c r="C7" s="73"/>
      <c r="D7" s="73"/>
      <c r="E7" s="62"/>
      <c r="F7" s="63"/>
      <c r="G7" s="61" t="s">
        <v>1</v>
      </c>
      <c r="H7" s="74" t="s">
        <v>2</v>
      </c>
      <c r="I7" s="74"/>
      <c r="J7" s="65"/>
      <c r="K7" s="1"/>
    </row>
    <row r="8" spans="1:11" ht="12.75">
      <c r="A8" s="66" t="s">
        <v>7</v>
      </c>
      <c r="B8" s="63"/>
      <c r="C8" s="62"/>
      <c r="D8" s="62"/>
      <c r="E8" s="62"/>
      <c r="F8" s="61" t="s">
        <v>3</v>
      </c>
      <c r="G8" s="61" t="s">
        <v>4</v>
      </c>
      <c r="H8" s="64" t="s">
        <v>5</v>
      </c>
      <c r="I8" s="64" t="s">
        <v>6</v>
      </c>
      <c r="J8" s="65"/>
      <c r="K8" s="1"/>
    </row>
    <row r="9" spans="1:11" ht="12.75">
      <c r="A9" s="67"/>
      <c r="B9" s="68" t="s">
        <v>8</v>
      </c>
      <c r="C9" s="68" t="s">
        <v>9</v>
      </c>
      <c r="D9" s="68" t="s">
        <v>10</v>
      </c>
      <c r="E9" s="68" t="s">
        <v>11</v>
      </c>
      <c r="F9" s="68" t="s">
        <v>12</v>
      </c>
      <c r="G9" s="68" t="s">
        <v>13</v>
      </c>
      <c r="H9" s="69" t="s">
        <v>14</v>
      </c>
      <c r="I9" s="69" t="s">
        <v>15</v>
      </c>
      <c r="J9" s="70"/>
      <c r="K9" s="1"/>
    </row>
    <row r="10" spans="1:11" ht="12.75">
      <c r="A10" s="26"/>
      <c r="B10" s="27"/>
      <c r="C10" s="35"/>
      <c r="D10" s="35"/>
      <c r="E10" s="35"/>
      <c r="F10" s="27"/>
      <c r="G10" s="27"/>
      <c r="H10" s="28"/>
      <c r="I10" s="28"/>
      <c r="J10" s="29"/>
      <c r="K10" s="1"/>
    </row>
    <row r="11" spans="1:11" ht="12.75">
      <c r="A11" s="1"/>
      <c r="B11" s="12"/>
      <c r="C11" s="45"/>
      <c r="D11" s="45"/>
      <c r="E11" s="45"/>
      <c r="F11" s="12"/>
      <c r="G11" s="12"/>
      <c r="H11" s="16"/>
      <c r="I11" s="16"/>
      <c r="J11" s="1"/>
      <c r="K11" s="1"/>
    </row>
    <row r="12" spans="1:14" s="10" customFormat="1" ht="12.75">
      <c r="A12" s="7" t="s">
        <v>16</v>
      </c>
      <c r="B12" s="20">
        <f>SUM(B14+B20+B53)</f>
        <v>516555</v>
      </c>
      <c r="C12" s="20">
        <f>SUM(C14+C20+C53)</f>
        <v>516828</v>
      </c>
      <c r="D12" s="20">
        <f>SUM(D14+D20+D53)</f>
        <v>31254</v>
      </c>
      <c r="E12" s="20">
        <f>SUM(E14+E20+E53)</f>
        <v>1116724</v>
      </c>
      <c r="F12" s="20">
        <f>SUM(F14+F20+F53)</f>
        <v>1064637</v>
      </c>
      <c r="G12" s="20">
        <f>SUM(G14+G20+G53)</f>
        <v>1056232</v>
      </c>
      <c r="H12" s="24">
        <f>F12/E12*100</f>
        <v>95.33573201614723</v>
      </c>
      <c r="I12" s="24">
        <f>G12/E12*100</f>
        <v>94.58308409239883</v>
      </c>
      <c r="J12" s="6"/>
      <c r="K12" s="8"/>
      <c r="L12" s="9"/>
      <c r="M12" s="9"/>
      <c r="N12" s="9"/>
    </row>
    <row r="13" spans="1:11" ht="12.75">
      <c r="A13" s="1"/>
      <c r="B13" s="21"/>
      <c r="C13" s="3"/>
      <c r="D13" s="3"/>
      <c r="E13" s="3"/>
      <c r="F13" s="21"/>
      <c r="G13" s="21"/>
      <c r="H13" s="25"/>
      <c r="I13" s="25"/>
      <c r="J13" s="1"/>
      <c r="K13" s="1"/>
    </row>
    <row r="14" spans="1:14" s="10" customFormat="1" ht="12.75">
      <c r="A14" s="7" t="s">
        <v>18</v>
      </c>
      <c r="B14" s="20">
        <f aca="true" t="shared" si="0" ref="B14:G14">SUM(B15:B18)</f>
        <v>61005</v>
      </c>
      <c r="C14" s="49">
        <f t="shared" si="0"/>
        <v>57106</v>
      </c>
      <c r="D14" s="49">
        <f t="shared" si="0"/>
        <v>4168</v>
      </c>
      <c r="E14" s="49">
        <f t="shared" si="0"/>
        <v>122824</v>
      </c>
      <c r="F14" s="20">
        <f t="shared" si="0"/>
        <v>122279</v>
      </c>
      <c r="G14" s="20">
        <f t="shared" si="0"/>
        <v>120583</v>
      </c>
      <c r="H14" s="24">
        <f aca="true" t="shared" si="1" ref="H14:H51">F14/E14*100</f>
        <v>99.55627564645346</v>
      </c>
      <c r="I14" s="24">
        <f aca="true" t="shared" si="2" ref="I14:I62">G14/F14*100</f>
        <v>98.6130079572126</v>
      </c>
      <c r="J14" s="6"/>
      <c r="K14" s="8"/>
      <c r="L14" s="9"/>
      <c r="M14" s="9"/>
      <c r="N14" s="9"/>
    </row>
    <row r="15" spans="1:11" ht="12.75">
      <c r="A15" s="2" t="s">
        <v>19</v>
      </c>
      <c r="B15" s="22">
        <v>21730</v>
      </c>
      <c r="C15" s="51">
        <v>23525</v>
      </c>
      <c r="D15" s="51">
        <v>1397</v>
      </c>
      <c r="E15" s="52">
        <v>46017</v>
      </c>
      <c r="F15" s="21">
        <f>SUM(B15:D15)</f>
        <v>46652</v>
      </c>
      <c r="G15" s="21">
        <v>46652</v>
      </c>
      <c r="H15" s="25">
        <f t="shared" si="1"/>
        <v>101.37992481039615</v>
      </c>
      <c r="I15" s="25">
        <f t="shared" si="2"/>
        <v>100</v>
      </c>
      <c r="J15" s="1"/>
      <c r="K15" s="1"/>
    </row>
    <row r="16" spans="1:11" ht="12.75">
      <c r="A16" s="2" t="s">
        <v>20</v>
      </c>
      <c r="B16" s="22">
        <v>11833</v>
      </c>
      <c r="C16" s="51">
        <v>9571</v>
      </c>
      <c r="D16" s="51">
        <v>1184</v>
      </c>
      <c r="E16" s="52">
        <v>22842</v>
      </c>
      <c r="F16" s="21">
        <f>SUM(B16:D16)</f>
        <v>22588</v>
      </c>
      <c r="G16" s="21">
        <v>22520</v>
      </c>
      <c r="H16" s="25">
        <f t="shared" si="1"/>
        <v>98.8880133088171</v>
      </c>
      <c r="I16" s="25">
        <f t="shared" si="2"/>
        <v>99.69895519744998</v>
      </c>
      <c r="J16" s="1"/>
      <c r="K16" s="1"/>
    </row>
    <row r="17" spans="1:11" ht="12.75">
      <c r="A17" s="2" t="s">
        <v>21</v>
      </c>
      <c r="B17" s="22">
        <v>17247</v>
      </c>
      <c r="C17" s="51">
        <v>14439</v>
      </c>
      <c r="D17" s="51">
        <v>975</v>
      </c>
      <c r="E17" s="52">
        <v>32428</v>
      </c>
      <c r="F17" s="21">
        <f>SUM(B17:D17)</f>
        <v>32661</v>
      </c>
      <c r="G17" s="21">
        <v>31125</v>
      </c>
      <c r="H17" s="25">
        <f t="shared" si="1"/>
        <v>100.71851486369803</v>
      </c>
      <c r="I17" s="25">
        <f t="shared" si="2"/>
        <v>95.29714338201525</v>
      </c>
      <c r="J17" s="1"/>
      <c r="K17" s="1"/>
    </row>
    <row r="18" spans="1:11" ht="12.75">
      <c r="A18" s="2" t="s">
        <v>22</v>
      </c>
      <c r="B18" s="22">
        <v>10195</v>
      </c>
      <c r="C18" s="51">
        <v>9571</v>
      </c>
      <c r="D18" s="51">
        <v>612</v>
      </c>
      <c r="E18" s="52">
        <v>21537</v>
      </c>
      <c r="F18" s="21">
        <f>SUM(B18:D18)</f>
        <v>20378</v>
      </c>
      <c r="G18" s="21">
        <v>20286</v>
      </c>
      <c r="H18" s="25">
        <f t="shared" si="1"/>
        <v>94.6185634025166</v>
      </c>
      <c r="I18" s="25">
        <f t="shared" si="2"/>
        <v>99.54853273137697</v>
      </c>
      <c r="J18" s="1"/>
      <c r="K18" s="1"/>
    </row>
    <row r="19" spans="1:11" ht="12.75">
      <c r="A19" s="1"/>
      <c r="B19" s="21"/>
      <c r="C19" s="50"/>
      <c r="D19" s="50"/>
      <c r="E19" s="50"/>
      <c r="F19" s="21"/>
      <c r="G19" s="21"/>
      <c r="H19" s="24"/>
      <c r="I19" s="24"/>
      <c r="J19" s="1"/>
      <c r="K19" s="1"/>
    </row>
    <row r="20" spans="1:14" s="10" customFormat="1" ht="12.75">
      <c r="A20" s="7" t="s">
        <v>23</v>
      </c>
      <c r="B20" s="20">
        <f aca="true" t="shared" si="3" ref="B20:G20">SUM(B21:B51)</f>
        <v>452641</v>
      </c>
      <c r="C20" s="49">
        <f t="shared" si="3"/>
        <v>457399</v>
      </c>
      <c r="D20" s="49">
        <f t="shared" si="3"/>
        <v>26734</v>
      </c>
      <c r="E20" s="49">
        <f t="shared" si="3"/>
        <v>993900</v>
      </c>
      <c r="F20" s="20">
        <f t="shared" si="3"/>
        <v>936774</v>
      </c>
      <c r="G20" s="20">
        <f t="shared" si="3"/>
        <v>930281</v>
      </c>
      <c r="H20" s="24">
        <f t="shared" si="1"/>
        <v>94.25233926954422</v>
      </c>
      <c r="I20" s="24">
        <f t="shared" si="2"/>
        <v>99.30687657855577</v>
      </c>
      <c r="J20" s="6"/>
      <c r="K20" s="8"/>
      <c r="L20" s="9"/>
      <c r="M20" s="9"/>
      <c r="N20" s="9"/>
    </row>
    <row r="21" spans="1:11" ht="12.75">
      <c r="A21" s="2" t="s">
        <v>24</v>
      </c>
      <c r="B21" s="22">
        <v>4451</v>
      </c>
      <c r="C21" s="51">
        <v>4397</v>
      </c>
      <c r="D21" s="51">
        <v>193</v>
      </c>
      <c r="E21" s="52">
        <v>9107</v>
      </c>
      <c r="F21" s="21">
        <f aca="true" t="shared" si="4" ref="F21:F51">SUM(B21:D21)</f>
        <v>9041</v>
      </c>
      <c r="G21" s="21">
        <v>9041</v>
      </c>
      <c r="H21" s="25">
        <f t="shared" si="1"/>
        <v>99.27528274953332</v>
      </c>
      <c r="I21" s="25">
        <f t="shared" si="2"/>
        <v>100</v>
      </c>
      <c r="J21" s="1"/>
      <c r="K21" s="1"/>
    </row>
    <row r="22" spans="1:11" ht="12.75">
      <c r="A22" s="2" t="s">
        <v>25</v>
      </c>
      <c r="B22" s="22">
        <v>9679</v>
      </c>
      <c r="C22" s="51">
        <v>9235</v>
      </c>
      <c r="D22" s="51">
        <v>2432</v>
      </c>
      <c r="E22" s="52">
        <v>20160</v>
      </c>
      <c r="F22" s="21">
        <f t="shared" si="4"/>
        <v>21346</v>
      </c>
      <c r="G22" s="21">
        <v>21178</v>
      </c>
      <c r="H22" s="25">
        <f t="shared" si="1"/>
        <v>105.88293650793649</v>
      </c>
      <c r="I22" s="25">
        <f t="shared" si="2"/>
        <v>99.21296730066523</v>
      </c>
      <c r="J22" s="1"/>
      <c r="K22" s="1"/>
    </row>
    <row r="23" spans="1:11" ht="12.75">
      <c r="A23" s="2" t="s">
        <v>26</v>
      </c>
      <c r="B23" s="22">
        <v>3534</v>
      </c>
      <c r="C23" s="51">
        <v>3392</v>
      </c>
      <c r="D23" s="51">
        <v>79</v>
      </c>
      <c r="E23" s="52">
        <v>7254</v>
      </c>
      <c r="F23" s="21">
        <f t="shared" si="4"/>
        <v>7005</v>
      </c>
      <c r="G23" s="21">
        <v>7005</v>
      </c>
      <c r="H23" s="25">
        <f t="shared" si="1"/>
        <v>96.56741108354011</v>
      </c>
      <c r="I23" s="25">
        <f t="shared" si="2"/>
        <v>100</v>
      </c>
      <c r="J23" s="1"/>
      <c r="K23" s="1"/>
    </row>
    <row r="24" spans="1:11" ht="12.75">
      <c r="A24" s="2" t="s">
        <v>27</v>
      </c>
      <c r="B24" s="22">
        <v>5492</v>
      </c>
      <c r="C24" s="51">
        <v>5502</v>
      </c>
      <c r="D24" s="51">
        <v>160</v>
      </c>
      <c r="E24" s="52">
        <v>11045</v>
      </c>
      <c r="F24" s="21">
        <f t="shared" si="4"/>
        <v>11154</v>
      </c>
      <c r="G24" s="21">
        <v>11154</v>
      </c>
      <c r="H24" s="25">
        <f t="shared" si="1"/>
        <v>100.98687188773201</v>
      </c>
      <c r="I24" s="25">
        <f t="shared" si="2"/>
        <v>100</v>
      </c>
      <c r="J24" s="1"/>
      <c r="K24" s="1"/>
    </row>
    <row r="25" spans="1:11" ht="12.75">
      <c r="A25" s="2" t="s">
        <v>28</v>
      </c>
      <c r="B25" s="22">
        <v>11598</v>
      </c>
      <c r="C25" s="51">
        <v>11588</v>
      </c>
      <c r="D25" s="51">
        <v>284</v>
      </c>
      <c r="E25" s="52">
        <v>34769</v>
      </c>
      <c r="F25" s="21">
        <f t="shared" si="4"/>
        <v>23470</v>
      </c>
      <c r="G25" s="21">
        <v>23470</v>
      </c>
      <c r="H25" s="25">
        <f t="shared" si="1"/>
        <v>67.50266041588772</v>
      </c>
      <c r="I25" s="25">
        <f t="shared" si="2"/>
        <v>100</v>
      </c>
      <c r="J25" s="1"/>
      <c r="K25" s="1"/>
    </row>
    <row r="26" spans="1:11" ht="12.75">
      <c r="A26" s="2" t="s">
        <v>29</v>
      </c>
      <c r="B26" s="22">
        <v>3268</v>
      </c>
      <c r="C26" s="51">
        <v>3110</v>
      </c>
      <c r="D26" s="51">
        <v>40</v>
      </c>
      <c r="E26" s="52">
        <v>9804</v>
      </c>
      <c r="F26" s="21">
        <f t="shared" si="4"/>
        <v>6418</v>
      </c>
      <c r="G26" s="21">
        <v>6418</v>
      </c>
      <c r="H26" s="25">
        <f t="shared" si="1"/>
        <v>65.46307629538963</v>
      </c>
      <c r="I26" s="25">
        <f t="shared" si="2"/>
        <v>100</v>
      </c>
      <c r="J26" s="1"/>
      <c r="K26" s="1"/>
    </row>
    <row r="27" spans="1:11" ht="12.75">
      <c r="A27" s="2" t="s">
        <v>30</v>
      </c>
      <c r="B27" s="22">
        <v>15614</v>
      </c>
      <c r="C27" s="51">
        <v>16419</v>
      </c>
      <c r="D27" s="51">
        <v>6198</v>
      </c>
      <c r="E27" s="52">
        <v>33010</v>
      </c>
      <c r="F27" s="21">
        <f t="shared" si="4"/>
        <v>38231</v>
      </c>
      <c r="G27" s="21">
        <v>36118</v>
      </c>
      <c r="H27" s="25">
        <f t="shared" si="1"/>
        <v>115.81641926688881</v>
      </c>
      <c r="I27" s="25">
        <f t="shared" si="2"/>
        <v>94.47307159111715</v>
      </c>
      <c r="J27" s="1"/>
      <c r="K27" s="1"/>
    </row>
    <row r="28" spans="1:11" ht="12.75">
      <c r="A28" s="2" t="s">
        <v>31</v>
      </c>
      <c r="B28" s="22">
        <v>13286</v>
      </c>
      <c r="C28" s="51">
        <v>14257</v>
      </c>
      <c r="D28" s="51">
        <v>1015</v>
      </c>
      <c r="E28" s="52">
        <v>31419</v>
      </c>
      <c r="F28" s="21">
        <f t="shared" si="4"/>
        <v>28558</v>
      </c>
      <c r="G28" s="21">
        <v>28558</v>
      </c>
      <c r="H28" s="25">
        <f t="shared" si="1"/>
        <v>90.89404500461504</v>
      </c>
      <c r="I28" s="25">
        <f t="shared" si="2"/>
        <v>100</v>
      </c>
      <c r="J28" s="1"/>
      <c r="K28" s="1"/>
    </row>
    <row r="29" spans="1:11" ht="12.75">
      <c r="A29" s="2" t="s">
        <v>32</v>
      </c>
      <c r="B29" s="22">
        <v>11506</v>
      </c>
      <c r="C29" s="51">
        <v>11689</v>
      </c>
      <c r="D29" s="51">
        <v>504</v>
      </c>
      <c r="E29" s="52">
        <v>24950</v>
      </c>
      <c r="F29" s="21">
        <f t="shared" si="4"/>
        <v>23699</v>
      </c>
      <c r="G29" s="21">
        <v>23699</v>
      </c>
      <c r="H29" s="25">
        <f t="shared" si="1"/>
        <v>94.98597194388778</v>
      </c>
      <c r="I29" s="25">
        <f t="shared" si="2"/>
        <v>100</v>
      </c>
      <c r="J29" s="1"/>
      <c r="K29" s="1"/>
    </row>
    <row r="30" spans="1:11" ht="12.75">
      <c r="A30" s="2" t="s">
        <v>33</v>
      </c>
      <c r="B30" s="22">
        <v>40059</v>
      </c>
      <c r="C30" s="51">
        <v>42601</v>
      </c>
      <c r="D30" s="51">
        <v>1990</v>
      </c>
      <c r="E30" s="52">
        <v>79216</v>
      </c>
      <c r="F30" s="21">
        <f t="shared" si="4"/>
        <v>84650</v>
      </c>
      <c r="G30" s="21">
        <v>84650</v>
      </c>
      <c r="H30" s="25">
        <f t="shared" si="1"/>
        <v>106.85972530801857</v>
      </c>
      <c r="I30" s="25">
        <f t="shared" si="2"/>
        <v>100</v>
      </c>
      <c r="J30" s="1"/>
      <c r="K30" s="1"/>
    </row>
    <row r="31" spans="1:11" ht="12.75">
      <c r="A31" s="2" t="s">
        <v>34</v>
      </c>
      <c r="B31" s="22">
        <v>25493</v>
      </c>
      <c r="C31" s="51">
        <v>25898</v>
      </c>
      <c r="D31" s="51">
        <v>1094</v>
      </c>
      <c r="E31" s="52">
        <v>78229</v>
      </c>
      <c r="F31" s="21">
        <f t="shared" si="4"/>
        <v>52485</v>
      </c>
      <c r="G31" s="21">
        <v>52485</v>
      </c>
      <c r="H31" s="25">
        <f t="shared" si="1"/>
        <v>67.09148781142544</v>
      </c>
      <c r="I31" s="25">
        <f t="shared" si="2"/>
        <v>100</v>
      </c>
      <c r="J31" s="1"/>
      <c r="K31" s="1"/>
    </row>
    <row r="32" spans="1:11" ht="12.75">
      <c r="A32" s="2" t="s">
        <v>35</v>
      </c>
      <c r="B32" s="22">
        <v>8591</v>
      </c>
      <c r="C32" s="51">
        <v>8661</v>
      </c>
      <c r="D32" s="51">
        <v>206</v>
      </c>
      <c r="E32" s="52">
        <v>25946</v>
      </c>
      <c r="F32" s="21">
        <f t="shared" si="4"/>
        <v>17458</v>
      </c>
      <c r="G32" s="21">
        <v>17458</v>
      </c>
      <c r="H32" s="25">
        <f t="shared" si="1"/>
        <v>67.28590148770523</v>
      </c>
      <c r="I32" s="25">
        <f t="shared" si="2"/>
        <v>100</v>
      </c>
      <c r="J32" s="1"/>
      <c r="K32" s="1"/>
    </row>
    <row r="33" spans="1:11" ht="12.75">
      <c r="A33" s="2" t="s">
        <v>36</v>
      </c>
      <c r="B33" s="22">
        <v>18275</v>
      </c>
      <c r="C33" s="51">
        <v>17000</v>
      </c>
      <c r="D33" s="51">
        <v>748</v>
      </c>
      <c r="E33" s="52">
        <v>50740</v>
      </c>
      <c r="F33" s="21">
        <f t="shared" si="4"/>
        <v>36023</v>
      </c>
      <c r="G33" s="21">
        <v>33611</v>
      </c>
      <c r="H33" s="25">
        <f t="shared" si="1"/>
        <v>70.99527000394167</v>
      </c>
      <c r="I33" s="25">
        <f t="shared" si="2"/>
        <v>93.30427782250229</v>
      </c>
      <c r="J33" s="1"/>
      <c r="K33" s="1"/>
    </row>
    <row r="34" spans="1:11" ht="12.75">
      <c r="A34" s="2" t="s">
        <v>37</v>
      </c>
      <c r="B34" s="22">
        <v>16880</v>
      </c>
      <c r="C34" s="51">
        <v>17947</v>
      </c>
      <c r="D34" s="51">
        <v>837</v>
      </c>
      <c r="E34" s="52">
        <v>32476</v>
      </c>
      <c r="F34" s="21">
        <f t="shared" si="4"/>
        <v>35664</v>
      </c>
      <c r="G34" s="21">
        <v>35664</v>
      </c>
      <c r="H34" s="25">
        <f t="shared" si="1"/>
        <v>109.81647986205199</v>
      </c>
      <c r="I34" s="25">
        <f t="shared" si="2"/>
        <v>100</v>
      </c>
      <c r="J34" s="1"/>
      <c r="K34" s="1"/>
    </row>
    <row r="35" spans="1:11" ht="12.75">
      <c r="A35" s="2" t="s">
        <v>38</v>
      </c>
      <c r="B35" s="22">
        <v>33006</v>
      </c>
      <c r="C35" s="51">
        <v>32813</v>
      </c>
      <c r="D35" s="51">
        <v>871</v>
      </c>
      <c r="E35" s="52">
        <v>68456</v>
      </c>
      <c r="F35" s="21">
        <f t="shared" si="4"/>
        <v>66690</v>
      </c>
      <c r="G35" s="21">
        <v>66690</v>
      </c>
      <c r="H35" s="25">
        <f t="shared" si="1"/>
        <v>97.42024073857661</v>
      </c>
      <c r="I35" s="25">
        <f t="shared" si="2"/>
        <v>100</v>
      </c>
      <c r="J35" s="1"/>
      <c r="K35" s="1"/>
    </row>
    <row r="36" spans="1:11" ht="12.75">
      <c r="A36" s="2" t="s">
        <v>39</v>
      </c>
      <c r="B36" s="22">
        <v>12080</v>
      </c>
      <c r="C36" s="51">
        <v>12192</v>
      </c>
      <c r="D36" s="51">
        <v>433</v>
      </c>
      <c r="E36" s="52">
        <v>25100</v>
      </c>
      <c r="F36" s="21">
        <f t="shared" si="4"/>
        <v>24705</v>
      </c>
      <c r="G36" s="21">
        <v>24705</v>
      </c>
      <c r="H36" s="25">
        <f t="shared" si="1"/>
        <v>98.42629482071713</v>
      </c>
      <c r="I36" s="25">
        <f t="shared" si="2"/>
        <v>100</v>
      </c>
      <c r="J36" s="1"/>
      <c r="K36" s="1"/>
    </row>
    <row r="37" spans="1:11" ht="12.75">
      <c r="A37" s="2" t="s">
        <v>40</v>
      </c>
      <c r="B37" s="22">
        <v>3479</v>
      </c>
      <c r="C37" s="51">
        <v>3680</v>
      </c>
      <c r="D37" s="51">
        <v>198</v>
      </c>
      <c r="E37" s="52">
        <v>6546</v>
      </c>
      <c r="F37" s="21">
        <f t="shared" si="4"/>
        <v>7357</v>
      </c>
      <c r="G37" s="21">
        <v>7343</v>
      </c>
      <c r="H37" s="25">
        <f t="shared" si="1"/>
        <v>112.38924534066605</v>
      </c>
      <c r="I37" s="25">
        <f t="shared" si="2"/>
        <v>99.80970504281636</v>
      </c>
      <c r="J37" s="1"/>
      <c r="K37" s="1"/>
    </row>
    <row r="38" spans="1:11" ht="12.75">
      <c r="A38" s="2" t="s">
        <v>41</v>
      </c>
      <c r="B38" s="22">
        <v>22750</v>
      </c>
      <c r="C38" s="51">
        <v>24341</v>
      </c>
      <c r="D38" s="51">
        <v>1997</v>
      </c>
      <c r="E38" s="52">
        <v>54604</v>
      </c>
      <c r="F38" s="21">
        <f t="shared" si="4"/>
        <v>49088</v>
      </c>
      <c r="G38" s="21">
        <v>49088</v>
      </c>
      <c r="H38" s="25">
        <f t="shared" si="1"/>
        <v>89.8981759578053</v>
      </c>
      <c r="I38" s="25">
        <f t="shared" si="2"/>
        <v>100</v>
      </c>
      <c r="J38" s="1"/>
      <c r="K38" s="1"/>
    </row>
    <row r="39" spans="1:11" ht="12.75">
      <c r="A39" s="2" t="s">
        <v>42</v>
      </c>
      <c r="B39" s="22">
        <v>15743</v>
      </c>
      <c r="C39" s="51">
        <v>16042</v>
      </c>
      <c r="D39" s="51">
        <v>790</v>
      </c>
      <c r="E39" s="52">
        <v>33236</v>
      </c>
      <c r="F39" s="21">
        <f t="shared" si="4"/>
        <v>32575</v>
      </c>
      <c r="G39" s="21">
        <v>32575</v>
      </c>
      <c r="H39" s="25">
        <f t="shared" si="1"/>
        <v>98.01119268263328</v>
      </c>
      <c r="I39" s="25">
        <f t="shared" si="2"/>
        <v>100</v>
      </c>
      <c r="J39" s="1"/>
      <c r="K39" s="1"/>
    </row>
    <row r="40" spans="1:11" ht="12.75">
      <c r="A40" s="2" t="s">
        <v>43</v>
      </c>
      <c r="B40" s="22">
        <v>27340</v>
      </c>
      <c r="C40" s="51">
        <v>23009</v>
      </c>
      <c r="D40" s="51">
        <v>824</v>
      </c>
      <c r="E40" s="52">
        <v>52501</v>
      </c>
      <c r="F40" s="21">
        <f t="shared" si="4"/>
        <v>51173</v>
      </c>
      <c r="G40" s="21">
        <v>51173</v>
      </c>
      <c r="H40" s="25">
        <f t="shared" si="1"/>
        <v>97.47052437096436</v>
      </c>
      <c r="I40" s="25">
        <f t="shared" si="2"/>
        <v>100</v>
      </c>
      <c r="J40" s="1"/>
      <c r="K40" s="1"/>
    </row>
    <row r="41" spans="1:11" ht="12.75">
      <c r="A41" s="2" t="s">
        <v>44</v>
      </c>
      <c r="B41" s="22">
        <v>8165</v>
      </c>
      <c r="C41" s="51">
        <v>8371</v>
      </c>
      <c r="D41" s="51">
        <v>551</v>
      </c>
      <c r="E41" s="52">
        <v>16997</v>
      </c>
      <c r="F41" s="21">
        <f t="shared" si="4"/>
        <v>17087</v>
      </c>
      <c r="G41" s="21">
        <v>17087</v>
      </c>
      <c r="H41" s="25">
        <f t="shared" si="1"/>
        <v>100.52950520680119</v>
      </c>
      <c r="I41" s="25">
        <f t="shared" si="2"/>
        <v>100</v>
      </c>
      <c r="J41" s="1"/>
      <c r="K41" s="1"/>
    </row>
    <row r="42" spans="1:11" ht="12.75">
      <c r="A42" s="2" t="s">
        <v>45</v>
      </c>
      <c r="B42" s="22">
        <v>8394</v>
      </c>
      <c r="C42" s="51">
        <v>8204</v>
      </c>
      <c r="D42" s="51">
        <v>301</v>
      </c>
      <c r="E42" s="52">
        <v>16950</v>
      </c>
      <c r="F42" s="21">
        <f t="shared" si="4"/>
        <v>16899</v>
      </c>
      <c r="G42" s="21">
        <v>16881</v>
      </c>
      <c r="H42" s="25">
        <f t="shared" si="1"/>
        <v>99.69911504424779</v>
      </c>
      <c r="I42" s="25">
        <f t="shared" si="2"/>
        <v>99.89348482158708</v>
      </c>
      <c r="J42" s="1"/>
      <c r="K42" s="1"/>
    </row>
    <row r="43" spans="1:11" ht="12.75">
      <c r="A43" s="2" t="s">
        <v>46</v>
      </c>
      <c r="B43" s="22">
        <v>14930</v>
      </c>
      <c r="C43" s="51">
        <v>16635</v>
      </c>
      <c r="D43" s="51">
        <v>276</v>
      </c>
      <c r="E43" s="52">
        <v>29643</v>
      </c>
      <c r="F43" s="21">
        <f t="shared" si="4"/>
        <v>31841</v>
      </c>
      <c r="G43" s="21">
        <v>31841</v>
      </c>
      <c r="H43" s="25">
        <f t="shared" si="1"/>
        <v>107.41490402455891</v>
      </c>
      <c r="I43" s="25">
        <f t="shared" si="2"/>
        <v>100</v>
      </c>
      <c r="J43" s="1"/>
      <c r="K43" s="1"/>
    </row>
    <row r="44" spans="1:11" ht="12.75">
      <c r="A44" s="2" t="s">
        <v>47</v>
      </c>
      <c r="B44" s="22">
        <v>27286</v>
      </c>
      <c r="C44" s="51">
        <v>28253</v>
      </c>
      <c r="D44" s="51">
        <v>763</v>
      </c>
      <c r="E44" s="52">
        <v>56478</v>
      </c>
      <c r="F44" s="21">
        <f t="shared" si="4"/>
        <v>56302</v>
      </c>
      <c r="G44" s="21">
        <v>56302</v>
      </c>
      <c r="H44" s="25">
        <f t="shared" si="1"/>
        <v>99.68837423421509</v>
      </c>
      <c r="I44" s="25">
        <f t="shared" si="2"/>
        <v>100</v>
      </c>
      <c r="J44" s="1"/>
      <c r="K44" s="1"/>
    </row>
    <row r="45" spans="1:11" ht="12.75">
      <c r="A45" s="2" t="s">
        <v>48</v>
      </c>
      <c r="B45" s="22">
        <v>12268</v>
      </c>
      <c r="C45" s="51">
        <v>11809</v>
      </c>
      <c r="D45" s="51">
        <v>472</v>
      </c>
      <c r="E45" s="52">
        <v>23728</v>
      </c>
      <c r="F45" s="21">
        <f t="shared" si="4"/>
        <v>24549</v>
      </c>
      <c r="G45" s="21">
        <v>24549</v>
      </c>
      <c r="H45" s="25">
        <f t="shared" si="1"/>
        <v>103.46004720161834</v>
      </c>
      <c r="I45" s="25">
        <f t="shared" si="2"/>
        <v>100</v>
      </c>
      <c r="J45" s="1"/>
      <c r="K45" s="1"/>
    </row>
    <row r="46" spans="1:11" ht="12.75">
      <c r="A46" s="2" t="s">
        <v>49</v>
      </c>
      <c r="B46" s="22">
        <v>21727</v>
      </c>
      <c r="C46" s="51">
        <v>22009</v>
      </c>
      <c r="D46" s="51">
        <v>355</v>
      </c>
      <c r="E46" s="52">
        <v>44092</v>
      </c>
      <c r="F46" s="21">
        <f t="shared" si="4"/>
        <v>44091</v>
      </c>
      <c r="G46" s="21">
        <v>44091</v>
      </c>
      <c r="H46" s="25">
        <f t="shared" si="1"/>
        <v>99.99773201487798</v>
      </c>
      <c r="I46" s="25">
        <f t="shared" si="2"/>
        <v>100</v>
      </c>
      <c r="J46" s="1"/>
      <c r="K46" s="1"/>
    </row>
    <row r="47" spans="1:11" ht="12.75">
      <c r="A47" s="2" t="s">
        <v>50</v>
      </c>
      <c r="B47" s="22">
        <v>14810</v>
      </c>
      <c r="C47" s="51">
        <v>15231</v>
      </c>
      <c r="D47" s="51">
        <v>768</v>
      </c>
      <c r="E47" s="52">
        <v>29970</v>
      </c>
      <c r="F47" s="21">
        <f t="shared" si="4"/>
        <v>30809</v>
      </c>
      <c r="G47" s="21">
        <v>29800</v>
      </c>
      <c r="H47" s="25">
        <f t="shared" si="1"/>
        <v>102.79946613279947</v>
      </c>
      <c r="I47" s="25">
        <f t="shared" si="2"/>
        <v>96.72498295952482</v>
      </c>
      <c r="J47" s="1"/>
      <c r="K47" s="1"/>
    </row>
    <row r="48" spans="1:11" ht="12.75">
      <c r="A48" s="2" t="s">
        <v>51</v>
      </c>
      <c r="B48" s="22">
        <v>3050</v>
      </c>
      <c r="C48" s="51">
        <v>3120</v>
      </c>
      <c r="D48" s="51">
        <v>60</v>
      </c>
      <c r="E48" s="52">
        <v>6228</v>
      </c>
      <c r="F48" s="21">
        <f t="shared" si="4"/>
        <v>6230</v>
      </c>
      <c r="G48" s="21">
        <v>6230</v>
      </c>
      <c r="H48" s="25">
        <f t="shared" si="1"/>
        <v>100.0321130378934</v>
      </c>
      <c r="I48" s="25">
        <f t="shared" si="2"/>
        <v>100</v>
      </c>
      <c r="J48" s="1"/>
      <c r="K48" s="1"/>
    </row>
    <row r="49" spans="1:11" ht="12.75">
      <c r="A49" s="2" t="s">
        <v>52</v>
      </c>
      <c r="B49" s="22">
        <v>15836</v>
      </c>
      <c r="C49" s="51">
        <v>16392</v>
      </c>
      <c r="D49" s="51">
        <v>1518</v>
      </c>
      <c r="E49" s="52">
        <v>31703</v>
      </c>
      <c r="F49" s="21">
        <f t="shared" si="4"/>
        <v>33746</v>
      </c>
      <c r="G49" s="21">
        <v>33003</v>
      </c>
      <c r="H49" s="25">
        <f t="shared" si="1"/>
        <v>106.44418509289342</v>
      </c>
      <c r="I49" s="25">
        <f t="shared" si="2"/>
        <v>97.79825757126771</v>
      </c>
      <c r="J49" s="1"/>
      <c r="K49" s="1"/>
    </row>
    <row r="50" spans="1:11" ht="12.75">
      <c r="A50" s="2" t="s">
        <v>53</v>
      </c>
      <c r="B50" s="22">
        <v>13020</v>
      </c>
      <c r="C50" s="51">
        <v>13168</v>
      </c>
      <c r="D50" s="51">
        <v>447</v>
      </c>
      <c r="E50" s="52">
        <v>27549</v>
      </c>
      <c r="F50" s="21">
        <f t="shared" si="4"/>
        <v>26635</v>
      </c>
      <c r="G50" s="21">
        <v>26635</v>
      </c>
      <c r="H50" s="25">
        <f t="shared" si="1"/>
        <v>96.68227521870122</v>
      </c>
      <c r="I50" s="25">
        <f t="shared" si="2"/>
        <v>100</v>
      </c>
      <c r="J50" s="1"/>
      <c r="K50" s="1"/>
    </row>
    <row r="51" spans="1:11" s="31" customFormat="1" ht="12.75">
      <c r="A51" s="26" t="s">
        <v>54</v>
      </c>
      <c r="B51" s="23">
        <v>11031</v>
      </c>
      <c r="C51" s="52">
        <v>10434</v>
      </c>
      <c r="D51" s="52">
        <v>330</v>
      </c>
      <c r="E51" s="52">
        <v>21994</v>
      </c>
      <c r="F51" s="21">
        <f t="shared" si="4"/>
        <v>21795</v>
      </c>
      <c r="G51" s="30">
        <v>21779</v>
      </c>
      <c r="H51" s="25">
        <f t="shared" si="1"/>
        <v>99.09520778394108</v>
      </c>
      <c r="I51" s="25">
        <f t="shared" si="2"/>
        <v>99.92658866712549</v>
      </c>
      <c r="J51" s="29"/>
      <c r="K51" s="29"/>
    </row>
    <row r="52" spans="1:11" s="31" customFormat="1" ht="12.75">
      <c r="A52" s="26"/>
      <c r="B52" s="23"/>
      <c r="C52" s="52"/>
      <c r="D52" s="52"/>
      <c r="E52" s="52"/>
      <c r="F52" s="30"/>
      <c r="G52" s="30"/>
      <c r="H52" s="24"/>
      <c r="I52" s="24"/>
      <c r="J52" s="29"/>
      <c r="K52" s="29"/>
    </row>
    <row r="53" spans="1:12" s="31" customFormat="1" ht="12.75">
      <c r="A53" s="32" t="s">
        <v>58</v>
      </c>
      <c r="B53" s="76">
        <f aca="true" t="shared" si="5" ref="B53:G53">SUM(B55:B64)</f>
        <v>2909</v>
      </c>
      <c r="C53" s="77">
        <f t="shared" si="5"/>
        <v>2323</v>
      </c>
      <c r="D53" s="77">
        <f t="shared" si="5"/>
        <v>352</v>
      </c>
      <c r="E53" s="77">
        <f t="shared" si="5"/>
        <v>0</v>
      </c>
      <c r="F53" s="76">
        <f t="shared" si="5"/>
        <v>5584</v>
      </c>
      <c r="G53" s="76">
        <f t="shared" si="5"/>
        <v>5368</v>
      </c>
      <c r="H53" s="54"/>
      <c r="I53" s="54">
        <f t="shared" si="2"/>
        <v>96.13180515759312</v>
      </c>
      <c r="J53" s="33"/>
      <c r="K53" s="29"/>
      <c r="L53" s="29"/>
    </row>
    <row r="54" spans="1:12" s="31" customFormat="1" ht="12.75">
      <c r="A54" s="34"/>
      <c r="B54" s="27"/>
      <c r="C54" s="52"/>
      <c r="D54" s="52"/>
      <c r="E54" s="52"/>
      <c r="F54" s="36"/>
      <c r="G54" s="36"/>
      <c r="H54" s="54"/>
      <c r="I54" s="54"/>
      <c r="J54" s="37"/>
      <c r="K54" s="29"/>
      <c r="L54" s="29"/>
    </row>
    <row r="55" spans="1:12" s="31" customFormat="1" ht="12.75">
      <c r="A55" s="38" t="s">
        <v>59</v>
      </c>
      <c r="B55" s="27">
        <v>0</v>
      </c>
      <c r="C55" s="52">
        <v>0</v>
      </c>
      <c r="D55" s="52">
        <v>0</v>
      </c>
      <c r="E55" s="52"/>
      <c r="F55" s="21">
        <f aca="true" t="shared" si="6" ref="F55:F64">SUM(B55:D55)</f>
        <v>0</v>
      </c>
      <c r="G55" s="78">
        <v>0</v>
      </c>
      <c r="H55" s="17"/>
      <c r="I55" s="17"/>
      <c r="J55" s="39"/>
      <c r="K55" s="29"/>
      <c r="L55" s="29"/>
    </row>
    <row r="56" spans="1:12" s="31" customFormat="1" ht="12.75">
      <c r="A56" s="38" t="s">
        <v>60</v>
      </c>
      <c r="B56" s="27">
        <v>60</v>
      </c>
      <c r="C56" s="52">
        <v>2</v>
      </c>
      <c r="D56" s="52">
        <v>0</v>
      </c>
      <c r="E56" s="52"/>
      <c r="F56" s="21">
        <f t="shared" si="6"/>
        <v>62</v>
      </c>
      <c r="G56" s="78">
        <v>54</v>
      </c>
      <c r="H56" s="17"/>
      <c r="I56" s="17">
        <f t="shared" si="2"/>
        <v>87.09677419354838</v>
      </c>
      <c r="J56" s="39"/>
      <c r="K56" s="29"/>
      <c r="L56" s="29"/>
    </row>
    <row r="57" spans="1:12" s="31" customFormat="1" ht="12.75">
      <c r="A57" s="38" t="s">
        <v>61</v>
      </c>
      <c r="B57" s="27">
        <v>374</v>
      </c>
      <c r="C57" s="52">
        <v>224</v>
      </c>
      <c r="D57" s="52">
        <v>0</v>
      </c>
      <c r="E57" s="52"/>
      <c r="F57" s="21">
        <f t="shared" si="6"/>
        <v>598</v>
      </c>
      <c r="G57" s="78">
        <v>598</v>
      </c>
      <c r="H57" s="17"/>
      <c r="I57" s="17">
        <f t="shared" si="2"/>
        <v>100</v>
      </c>
      <c r="J57" s="39"/>
      <c r="K57" s="29"/>
      <c r="L57" s="29"/>
    </row>
    <row r="58" spans="1:12" s="31" customFormat="1" ht="12.75">
      <c r="A58" s="38" t="s">
        <v>62</v>
      </c>
      <c r="B58" s="27">
        <v>479</v>
      </c>
      <c r="C58" s="52">
        <v>206</v>
      </c>
      <c r="D58" s="52">
        <v>188</v>
      </c>
      <c r="E58" s="52"/>
      <c r="F58" s="21">
        <f t="shared" si="6"/>
        <v>873</v>
      </c>
      <c r="G58" s="78">
        <v>828</v>
      </c>
      <c r="H58" s="17"/>
      <c r="I58" s="17">
        <f t="shared" si="2"/>
        <v>94.84536082474226</v>
      </c>
      <c r="J58" s="39"/>
      <c r="K58" s="29"/>
      <c r="L58" s="29"/>
    </row>
    <row r="59" spans="1:12" s="31" customFormat="1" ht="12.75">
      <c r="A59" s="38" t="s">
        <v>63</v>
      </c>
      <c r="B59" s="27">
        <v>1344</v>
      </c>
      <c r="C59" s="52">
        <v>992</v>
      </c>
      <c r="D59" s="52">
        <v>164</v>
      </c>
      <c r="E59" s="52"/>
      <c r="F59" s="21">
        <f t="shared" si="6"/>
        <v>2500</v>
      </c>
      <c r="G59" s="78">
        <v>2500</v>
      </c>
      <c r="H59" s="17"/>
      <c r="I59" s="17">
        <f t="shared" si="2"/>
        <v>100</v>
      </c>
      <c r="J59" s="39"/>
      <c r="K59" s="29"/>
      <c r="L59" s="29"/>
    </row>
    <row r="60" spans="1:12" s="31" customFormat="1" ht="12.75">
      <c r="A60" s="38" t="s">
        <v>64</v>
      </c>
      <c r="B60" s="27">
        <v>0</v>
      </c>
      <c r="C60" s="52">
        <v>0</v>
      </c>
      <c r="D60" s="52">
        <v>0</v>
      </c>
      <c r="E60" s="52"/>
      <c r="F60" s="21">
        <f t="shared" si="6"/>
        <v>0</v>
      </c>
      <c r="G60" s="78">
        <v>0</v>
      </c>
      <c r="H60" s="17"/>
      <c r="I60" s="17"/>
      <c r="J60" s="39"/>
      <c r="K60" s="29"/>
      <c r="L60" s="29"/>
    </row>
    <row r="61" spans="1:12" s="31" customFormat="1" ht="12.75">
      <c r="A61" s="38" t="s">
        <v>65</v>
      </c>
      <c r="B61" s="27">
        <v>0</v>
      </c>
      <c r="C61" s="52">
        <v>0</v>
      </c>
      <c r="D61" s="52">
        <v>0</v>
      </c>
      <c r="E61" s="52"/>
      <c r="F61" s="21">
        <f t="shared" si="6"/>
        <v>0</v>
      </c>
      <c r="G61" s="78"/>
      <c r="H61" s="17"/>
      <c r="I61" s="17"/>
      <c r="J61" s="39"/>
      <c r="K61" s="29"/>
      <c r="L61" s="29"/>
    </row>
    <row r="62" spans="1:12" s="31" customFormat="1" ht="12.75">
      <c r="A62" s="40" t="s">
        <v>66</v>
      </c>
      <c r="B62" s="27">
        <v>652</v>
      </c>
      <c r="C62" s="52">
        <v>899</v>
      </c>
      <c r="D62" s="52">
        <v>0</v>
      </c>
      <c r="E62" s="52"/>
      <c r="F62" s="21">
        <f t="shared" si="6"/>
        <v>1551</v>
      </c>
      <c r="G62" s="78">
        <v>1388</v>
      </c>
      <c r="H62" s="17"/>
      <c r="I62" s="17">
        <f t="shared" si="2"/>
        <v>89.49065119277884</v>
      </c>
      <c r="J62" s="39"/>
      <c r="K62" s="29"/>
      <c r="L62" s="29"/>
    </row>
    <row r="63" spans="1:12" s="31" customFormat="1" ht="12.75">
      <c r="A63" s="38" t="s">
        <v>67</v>
      </c>
      <c r="B63" s="27">
        <v>0</v>
      </c>
      <c r="C63" s="52">
        <v>0</v>
      </c>
      <c r="D63" s="52">
        <v>0</v>
      </c>
      <c r="E63" s="52"/>
      <c r="F63" s="21">
        <f t="shared" si="6"/>
        <v>0</v>
      </c>
      <c r="G63" s="78">
        <v>0</v>
      </c>
      <c r="H63" s="17"/>
      <c r="I63" s="17"/>
      <c r="J63" s="39"/>
      <c r="K63" s="29"/>
      <c r="L63" s="29"/>
    </row>
    <row r="64" spans="1:12" s="31" customFormat="1" ht="12.75">
      <c r="A64" s="41" t="s">
        <v>68</v>
      </c>
      <c r="B64" s="79">
        <v>0</v>
      </c>
      <c r="C64" s="53">
        <v>0</v>
      </c>
      <c r="D64" s="53">
        <v>0</v>
      </c>
      <c r="E64" s="53"/>
      <c r="F64" s="48">
        <f t="shared" si="6"/>
        <v>0</v>
      </c>
      <c r="G64" s="80">
        <v>0</v>
      </c>
      <c r="H64" s="75"/>
      <c r="I64" s="75"/>
      <c r="J64" s="42"/>
      <c r="K64" s="29"/>
      <c r="L64" s="29"/>
    </row>
    <row r="65" spans="1:11" ht="12.75">
      <c r="A65" s="26"/>
      <c r="B65" s="27"/>
      <c r="C65" s="35"/>
      <c r="D65" s="35"/>
      <c r="E65" s="46"/>
      <c r="F65" s="35"/>
      <c r="G65" s="36"/>
      <c r="H65" s="28"/>
      <c r="I65" s="28"/>
      <c r="J65" s="29"/>
      <c r="K65" s="29"/>
    </row>
    <row r="66" spans="1:11" ht="12.75">
      <c r="A66" s="2" t="s">
        <v>55</v>
      </c>
      <c r="B66" s="12"/>
      <c r="C66" s="45"/>
      <c r="D66" s="45"/>
      <c r="E66" s="45"/>
      <c r="F66" s="12"/>
      <c r="G66" s="4"/>
      <c r="H66" s="17"/>
      <c r="I66" s="16"/>
      <c r="J66" s="1"/>
      <c r="K66" s="1"/>
    </row>
    <row r="67" spans="1:11" ht="12.75">
      <c r="A67" s="1"/>
      <c r="B67" s="12"/>
      <c r="C67" s="45"/>
      <c r="D67" s="45"/>
      <c r="E67" s="45"/>
      <c r="F67" s="12"/>
      <c r="G67" s="4"/>
      <c r="H67" s="17"/>
      <c r="I67" s="16"/>
      <c r="J67" s="1"/>
      <c r="K67" s="1"/>
    </row>
    <row r="68" spans="1:11" ht="12.75">
      <c r="A68" s="1"/>
      <c r="B68" s="12"/>
      <c r="C68" s="45"/>
      <c r="D68" s="45"/>
      <c r="E68" s="45"/>
      <c r="F68" s="12"/>
      <c r="G68" s="12"/>
      <c r="H68" s="17"/>
      <c r="I68" s="16"/>
      <c r="J68" s="1"/>
      <c r="K68" s="1"/>
    </row>
    <row r="69" spans="1:11" ht="12.75">
      <c r="A69" s="1"/>
      <c r="B69" s="12"/>
      <c r="C69" s="45"/>
      <c r="D69" s="45"/>
      <c r="E69" s="45"/>
      <c r="F69" s="12"/>
      <c r="G69" s="12"/>
      <c r="H69" s="17" t="s">
        <v>17</v>
      </c>
      <c r="I69" s="16"/>
      <c r="J69" s="1"/>
      <c r="K69" s="1"/>
    </row>
    <row r="70" spans="1:11" ht="12.75">
      <c r="A70" s="1"/>
      <c r="B70" s="12"/>
      <c r="C70" s="45"/>
      <c r="D70" s="45"/>
      <c r="E70" s="45"/>
      <c r="F70" s="12"/>
      <c r="G70" s="12"/>
      <c r="H70" s="16"/>
      <c r="I70" s="16"/>
      <c r="J70" s="1"/>
      <c r="K70" s="1"/>
    </row>
    <row r="71" spans="1:11" ht="12.75">
      <c r="A71" s="1"/>
      <c r="B71" s="12"/>
      <c r="C71" s="45"/>
      <c r="D71" s="45"/>
      <c r="E71" s="45"/>
      <c r="F71" s="12"/>
      <c r="G71" s="12"/>
      <c r="H71" s="16"/>
      <c r="I71" s="16"/>
      <c r="J71" s="1"/>
      <c r="K71" s="1"/>
    </row>
    <row r="72" spans="1:11" ht="12.75">
      <c r="A72" s="1"/>
      <c r="B72" s="12"/>
      <c r="C72" s="45"/>
      <c r="D72" s="45"/>
      <c r="E72" s="45"/>
      <c r="F72" s="12"/>
      <c r="G72" s="12"/>
      <c r="H72" s="16"/>
      <c r="I72" s="16"/>
      <c r="J72" s="1"/>
      <c r="K72" s="1"/>
    </row>
    <row r="73" spans="1:11" ht="12.75">
      <c r="A73" s="1"/>
      <c r="B73" s="12"/>
      <c r="C73" s="45"/>
      <c r="D73" s="45"/>
      <c r="E73" s="45"/>
      <c r="F73" s="12"/>
      <c r="G73" s="12"/>
      <c r="H73" s="16"/>
      <c r="I73" s="16"/>
      <c r="J73" s="1"/>
      <c r="K73" s="1"/>
    </row>
    <row r="74" spans="1:11" ht="12.75">
      <c r="A74" s="1"/>
      <c r="B74" s="12"/>
      <c r="C74" s="45"/>
      <c r="D74" s="45"/>
      <c r="E74" s="45"/>
      <c r="F74" s="12"/>
      <c r="G74" s="12"/>
      <c r="H74" s="16"/>
      <c r="I74" s="16"/>
      <c r="J74" s="1"/>
      <c r="K74" s="1"/>
    </row>
    <row r="75" spans="1:11" ht="12.75">
      <c r="A75" s="1"/>
      <c r="B75" s="12"/>
      <c r="C75" s="45"/>
      <c r="D75" s="45"/>
      <c r="E75" s="45"/>
      <c r="F75" s="12"/>
      <c r="G75" s="12"/>
      <c r="H75" s="16"/>
      <c r="I75" s="16"/>
      <c r="J75" s="1"/>
      <c r="K75" s="1"/>
    </row>
    <row r="76" spans="1:11" ht="12.75">
      <c r="A76" s="1"/>
      <c r="B76" s="12"/>
      <c r="C76" s="45"/>
      <c r="D76" s="45"/>
      <c r="E76" s="45"/>
      <c r="F76" s="12"/>
      <c r="G76" s="12"/>
      <c r="H76" s="16"/>
      <c r="I76" s="16"/>
      <c r="J76" s="1"/>
      <c r="K76" s="1"/>
    </row>
    <row r="77" spans="1:11" ht="12.75">
      <c r="A77" s="1"/>
      <c r="B77" s="12"/>
      <c r="C77" s="45"/>
      <c r="D77" s="45"/>
      <c r="E77" s="45"/>
      <c r="F77" s="12"/>
      <c r="G77" s="12"/>
      <c r="H77" s="16"/>
      <c r="I77" s="16"/>
      <c r="J77" s="1"/>
      <c r="K77" s="1"/>
    </row>
    <row r="78" spans="1:11" ht="12.75">
      <c r="A78" s="1"/>
      <c r="B78" s="12"/>
      <c r="C78" s="45"/>
      <c r="D78" s="45"/>
      <c r="E78" s="45"/>
      <c r="F78" s="12"/>
      <c r="G78" s="12"/>
      <c r="H78" s="16"/>
      <c r="I78" s="16"/>
      <c r="J78" s="1"/>
      <c r="K78" s="1"/>
    </row>
    <row r="79" spans="1:11" ht="12.75">
      <c r="A79" s="1"/>
      <c r="B79" s="12"/>
      <c r="C79" s="45"/>
      <c r="D79" s="45"/>
      <c r="E79" s="45"/>
      <c r="F79" s="12"/>
      <c r="G79" s="12"/>
      <c r="H79" s="16"/>
      <c r="I79" s="16"/>
      <c r="J79" s="1"/>
      <c r="K79" s="1"/>
    </row>
    <row r="80" spans="1:11" ht="12.75">
      <c r="A80" s="1"/>
      <c r="B80" s="12"/>
      <c r="C80" s="45"/>
      <c r="D80" s="45"/>
      <c r="E80" s="45"/>
      <c r="F80" s="12"/>
      <c r="G80" s="12"/>
      <c r="H80" s="16"/>
      <c r="I80" s="16"/>
      <c r="J80" s="1"/>
      <c r="K80" s="1"/>
    </row>
    <row r="81" spans="1:11" ht="12.75">
      <c r="A81" s="1"/>
      <c r="B81" s="12"/>
      <c r="C81" s="45"/>
      <c r="D81" s="45"/>
      <c r="E81" s="45"/>
      <c r="F81" s="12"/>
      <c r="G81" s="12"/>
      <c r="H81" s="16"/>
      <c r="I81" s="16"/>
      <c r="J81" s="1"/>
      <c r="K81" s="1"/>
    </row>
    <row r="84" ht="12">
      <c r="H84" s="18" t="s">
        <v>17</v>
      </c>
    </row>
    <row r="85" ht="12">
      <c r="H85" s="18" t="s">
        <v>17</v>
      </c>
    </row>
    <row r="86" ht="12">
      <c r="H86" s="18" t="s">
        <v>17</v>
      </c>
    </row>
    <row r="87" ht="12">
      <c r="H87" s="18" t="s">
        <v>17</v>
      </c>
    </row>
    <row r="88" ht="12">
      <c r="H88" s="18" t="s">
        <v>17</v>
      </c>
    </row>
    <row r="89" ht="12">
      <c r="H89" s="18" t="s">
        <v>17</v>
      </c>
    </row>
    <row r="90" ht="12">
      <c r="H90" s="18" t="s">
        <v>17</v>
      </c>
    </row>
    <row r="91" ht="12">
      <c r="H91" s="18" t="s">
        <v>17</v>
      </c>
    </row>
    <row r="92" ht="12">
      <c r="H92" s="18" t="s">
        <v>17</v>
      </c>
    </row>
    <row r="93" ht="12">
      <c r="H93" s="18" t="s">
        <v>17</v>
      </c>
    </row>
    <row r="94" ht="12">
      <c r="H94" s="18" t="s">
        <v>17</v>
      </c>
    </row>
    <row r="95" ht="12">
      <c r="H95" s="18" t="s">
        <v>17</v>
      </c>
    </row>
    <row r="96" ht="12">
      <c r="H96" s="18" t="s">
        <v>17</v>
      </c>
    </row>
    <row r="97" ht="12">
      <c r="H97" s="18" t="s">
        <v>17</v>
      </c>
    </row>
    <row r="98" ht="12">
      <c r="H98" s="18" t="s">
        <v>17</v>
      </c>
    </row>
    <row r="111" ht="12">
      <c r="H111" s="18" t="s">
        <v>17</v>
      </c>
    </row>
    <row r="112" ht="12">
      <c r="H112" s="18" t="s">
        <v>17</v>
      </c>
    </row>
    <row r="113" ht="12">
      <c r="H113" s="18" t="s">
        <v>17</v>
      </c>
    </row>
    <row r="114" ht="12">
      <c r="H114" s="18" t="s">
        <v>17</v>
      </c>
    </row>
    <row r="115" ht="12">
      <c r="H115" s="18" t="s">
        <v>17</v>
      </c>
    </row>
    <row r="116" ht="12">
      <c r="H116" s="18" t="s">
        <v>17</v>
      </c>
    </row>
    <row r="117" ht="12">
      <c r="H117" s="18" t="s">
        <v>17</v>
      </c>
    </row>
    <row r="118" ht="12">
      <c r="H118" s="18" t="s">
        <v>17</v>
      </c>
    </row>
    <row r="119" ht="12">
      <c r="H119" s="18" t="s">
        <v>17</v>
      </c>
    </row>
    <row r="120" ht="12">
      <c r="H120" s="18" t="s">
        <v>17</v>
      </c>
    </row>
    <row r="121" ht="12">
      <c r="H121" s="18" t="s">
        <v>17</v>
      </c>
    </row>
    <row r="122" ht="12">
      <c r="H122" s="18" t="s">
        <v>17</v>
      </c>
    </row>
    <row r="123" ht="12">
      <c r="H123" s="18" t="s">
        <v>17</v>
      </c>
    </row>
    <row r="124" ht="12">
      <c r="H124" s="18" t="s">
        <v>17</v>
      </c>
    </row>
    <row r="125" ht="12">
      <c r="H125" s="18" t="s">
        <v>17</v>
      </c>
    </row>
    <row r="126" ht="12">
      <c r="H126" s="18" t="s">
        <v>17</v>
      </c>
    </row>
    <row r="127" ht="12">
      <c r="H127" s="18" t="s">
        <v>17</v>
      </c>
    </row>
    <row r="128" ht="12">
      <c r="H128" s="18" t="s">
        <v>17</v>
      </c>
    </row>
    <row r="129" ht="12">
      <c r="H129" s="18" t="s">
        <v>17</v>
      </c>
    </row>
    <row r="130" ht="12">
      <c r="H130" s="18" t="s">
        <v>17</v>
      </c>
    </row>
    <row r="131" ht="12">
      <c r="H131" s="18" t="s">
        <v>17</v>
      </c>
    </row>
    <row r="132" ht="12">
      <c r="H132" s="18" t="s">
        <v>17</v>
      </c>
    </row>
    <row r="133" ht="12">
      <c r="H133" s="18" t="s">
        <v>17</v>
      </c>
    </row>
    <row r="134" ht="12">
      <c r="H134" s="18" t="s">
        <v>17</v>
      </c>
    </row>
    <row r="135" ht="12">
      <c r="H135" s="18" t="s">
        <v>17</v>
      </c>
    </row>
    <row r="136" ht="12">
      <c r="H136" s="18" t="s">
        <v>17</v>
      </c>
    </row>
    <row r="137" ht="12">
      <c r="H137" s="18" t="s">
        <v>17</v>
      </c>
    </row>
    <row r="138" ht="12">
      <c r="H138" s="18" t="s">
        <v>17</v>
      </c>
    </row>
    <row r="139" ht="12">
      <c r="H139" s="18" t="s">
        <v>17</v>
      </c>
    </row>
    <row r="140" ht="12">
      <c r="H140" s="18" t="s">
        <v>17</v>
      </c>
    </row>
    <row r="141" ht="12">
      <c r="H141" s="18" t="s">
        <v>17</v>
      </c>
    </row>
    <row r="142" ht="12">
      <c r="H142" s="18" t="s">
        <v>17</v>
      </c>
    </row>
    <row r="143" ht="12">
      <c r="H143" s="18" t="s">
        <v>17</v>
      </c>
    </row>
    <row r="144" ht="12">
      <c r="H144" s="18" t="s">
        <v>17</v>
      </c>
    </row>
    <row r="145" ht="12">
      <c r="H145" s="18" t="s">
        <v>17</v>
      </c>
    </row>
    <row r="146" ht="12">
      <c r="H146" s="18" t="s">
        <v>17</v>
      </c>
    </row>
    <row r="147" ht="12">
      <c r="H147" s="18" t="s">
        <v>17</v>
      </c>
    </row>
    <row r="148" ht="12">
      <c r="H148" s="18" t="s">
        <v>17</v>
      </c>
    </row>
    <row r="149" ht="12">
      <c r="H149" s="18" t="s">
        <v>17</v>
      </c>
    </row>
    <row r="150" ht="12">
      <c r="H150" s="18" t="s">
        <v>17</v>
      </c>
    </row>
    <row r="151" ht="12">
      <c r="H151" s="18" t="s">
        <v>17</v>
      </c>
    </row>
    <row r="152" ht="12">
      <c r="H152" s="18" t="s">
        <v>17</v>
      </c>
    </row>
    <row r="166" ht="12">
      <c r="H166" s="18" t="s">
        <v>17</v>
      </c>
    </row>
    <row r="167" ht="12">
      <c r="H167" s="18" t="s">
        <v>17</v>
      </c>
    </row>
    <row r="168" ht="12">
      <c r="H168" s="18" t="s">
        <v>17</v>
      </c>
    </row>
    <row r="169" ht="12">
      <c r="H169" s="18" t="s">
        <v>17</v>
      </c>
    </row>
    <row r="170" ht="12">
      <c r="H170" s="18" t="s">
        <v>17</v>
      </c>
    </row>
    <row r="171" ht="12">
      <c r="H171" s="18" t="s">
        <v>17</v>
      </c>
    </row>
    <row r="172" ht="12">
      <c r="H172" s="18" t="s">
        <v>17</v>
      </c>
    </row>
    <row r="173" ht="12">
      <c r="H173" s="18" t="s">
        <v>17</v>
      </c>
    </row>
    <row r="174" ht="12">
      <c r="H174" s="18" t="s">
        <v>17</v>
      </c>
    </row>
    <row r="175" ht="12">
      <c r="H175" s="18" t="s">
        <v>17</v>
      </c>
    </row>
    <row r="176" ht="12">
      <c r="H176" s="18" t="s">
        <v>17</v>
      </c>
    </row>
    <row r="177" ht="12">
      <c r="H177" s="18" t="s">
        <v>17</v>
      </c>
    </row>
    <row r="178" ht="12">
      <c r="H178" s="18" t="s">
        <v>17</v>
      </c>
    </row>
    <row r="179" ht="12">
      <c r="H179" s="18" t="s">
        <v>17</v>
      </c>
    </row>
    <row r="180" ht="12">
      <c r="H180" s="18" t="s">
        <v>17</v>
      </c>
    </row>
    <row r="181" ht="12">
      <c r="H181" s="18" t="s">
        <v>17</v>
      </c>
    </row>
    <row r="182" ht="12">
      <c r="H182" s="18" t="s">
        <v>17</v>
      </c>
    </row>
    <row r="183" ht="12">
      <c r="H183" s="18" t="s">
        <v>17</v>
      </c>
    </row>
    <row r="184" ht="12">
      <c r="H184" s="18" t="s">
        <v>17</v>
      </c>
    </row>
    <row r="185" ht="12">
      <c r="H185" s="18" t="s">
        <v>17</v>
      </c>
    </row>
    <row r="186" ht="12">
      <c r="H186" s="18" t="s">
        <v>17</v>
      </c>
    </row>
    <row r="187" ht="12">
      <c r="H187" s="18" t="s">
        <v>17</v>
      </c>
    </row>
    <row r="188" ht="12">
      <c r="H188" s="18" t="s">
        <v>17</v>
      </c>
    </row>
    <row r="189" ht="12">
      <c r="H189" s="18" t="s">
        <v>17</v>
      </c>
    </row>
    <row r="190" ht="12">
      <c r="H190" s="18" t="s">
        <v>17</v>
      </c>
    </row>
    <row r="191" ht="12">
      <c r="H191" s="18" t="s">
        <v>17</v>
      </c>
    </row>
    <row r="192" ht="12">
      <c r="H192" s="18" t="s">
        <v>17</v>
      </c>
    </row>
    <row r="193" ht="12">
      <c r="H193" s="18" t="s">
        <v>17</v>
      </c>
    </row>
    <row r="194" ht="12">
      <c r="H194" s="18" t="s">
        <v>17</v>
      </c>
    </row>
    <row r="195" ht="12">
      <c r="H195" s="18" t="s">
        <v>17</v>
      </c>
    </row>
    <row r="196" ht="12">
      <c r="H196" s="18" t="s">
        <v>17</v>
      </c>
    </row>
    <row r="197" ht="12">
      <c r="H197" s="18" t="s">
        <v>17</v>
      </c>
    </row>
    <row r="198" ht="12">
      <c r="H198" s="18" t="s">
        <v>17</v>
      </c>
    </row>
    <row r="199" ht="12">
      <c r="H199" s="18" t="s">
        <v>17</v>
      </c>
    </row>
    <row r="200" ht="12">
      <c r="H200" s="18" t="s">
        <v>17</v>
      </c>
    </row>
    <row r="201" ht="12">
      <c r="H201" s="18" t="s">
        <v>17</v>
      </c>
    </row>
    <row r="202" ht="12">
      <c r="H202" s="18" t="s">
        <v>17</v>
      </c>
    </row>
    <row r="203" ht="12">
      <c r="H203" s="18" t="s">
        <v>17</v>
      </c>
    </row>
    <row r="204" ht="12">
      <c r="H204" s="18" t="s">
        <v>17</v>
      </c>
    </row>
    <row r="205" ht="12">
      <c r="H205" s="18" t="s">
        <v>17</v>
      </c>
    </row>
    <row r="206" ht="12">
      <c r="H206" s="18" t="s">
        <v>17</v>
      </c>
    </row>
    <row r="207" ht="12">
      <c r="H207" s="18" t="s">
        <v>17</v>
      </c>
    </row>
    <row r="222" ht="12">
      <c r="G222" s="14" t="s">
        <v>17</v>
      </c>
    </row>
    <row r="223" ht="12">
      <c r="G223" s="14" t="s">
        <v>17</v>
      </c>
    </row>
    <row r="224" ht="12">
      <c r="G224" s="14" t="s">
        <v>17</v>
      </c>
    </row>
    <row r="225" ht="12">
      <c r="G225" s="14" t="s">
        <v>17</v>
      </c>
    </row>
    <row r="226" ht="12">
      <c r="G226" s="14" t="s">
        <v>17</v>
      </c>
    </row>
    <row r="227" ht="12">
      <c r="G227" s="14" t="s">
        <v>17</v>
      </c>
    </row>
    <row r="228" ht="12">
      <c r="G228" s="14" t="s">
        <v>17</v>
      </c>
    </row>
    <row r="229" ht="12">
      <c r="G229" s="14" t="s">
        <v>17</v>
      </c>
    </row>
    <row r="230" ht="12">
      <c r="G230" s="14" t="s">
        <v>17</v>
      </c>
    </row>
    <row r="231" ht="12">
      <c r="G231" s="14" t="s">
        <v>17</v>
      </c>
    </row>
    <row r="232" ht="12">
      <c r="G232" s="14" t="s">
        <v>17</v>
      </c>
    </row>
    <row r="233" ht="12">
      <c r="G233" s="14" t="s">
        <v>17</v>
      </c>
    </row>
    <row r="234" ht="12">
      <c r="G234" s="14" t="s">
        <v>17</v>
      </c>
    </row>
    <row r="235" ht="12">
      <c r="G235" s="14" t="s">
        <v>17</v>
      </c>
    </row>
    <row r="236" ht="12">
      <c r="G236" s="14" t="s">
        <v>17</v>
      </c>
    </row>
    <row r="237" ht="12">
      <c r="G237" s="14" t="s">
        <v>17</v>
      </c>
    </row>
    <row r="238" ht="12">
      <c r="G238" s="14" t="s">
        <v>17</v>
      </c>
    </row>
    <row r="239" ht="12">
      <c r="G239" s="14" t="s">
        <v>17</v>
      </c>
    </row>
    <row r="240" ht="12">
      <c r="G240" s="14" t="s">
        <v>17</v>
      </c>
    </row>
    <row r="241" ht="12">
      <c r="G241" s="14" t="s">
        <v>17</v>
      </c>
    </row>
    <row r="242" ht="12">
      <c r="G242" s="14" t="s">
        <v>17</v>
      </c>
    </row>
    <row r="243" ht="12">
      <c r="G243" s="14" t="s">
        <v>17</v>
      </c>
    </row>
    <row r="244" ht="12">
      <c r="G244" s="14" t="s">
        <v>17</v>
      </c>
    </row>
    <row r="245" ht="12">
      <c r="G245" s="14" t="s">
        <v>17</v>
      </c>
    </row>
    <row r="246" ht="12">
      <c r="G246" s="14" t="s">
        <v>17</v>
      </c>
    </row>
    <row r="247" ht="12">
      <c r="G247" s="14" t="s">
        <v>17</v>
      </c>
    </row>
    <row r="248" ht="12">
      <c r="G248" s="14" t="s">
        <v>17</v>
      </c>
    </row>
    <row r="249" ht="12">
      <c r="G249" s="14" t="s">
        <v>17</v>
      </c>
    </row>
    <row r="250" ht="12">
      <c r="G250" s="14" t="s">
        <v>17</v>
      </c>
    </row>
    <row r="251" ht="12">
      <c r="G251" s="14" t="s">
        <v>17</v>
      </c>
    </row>
    <row r="252" ht="12">
      <c r="G252" s="14" t="s">
        <v>17</v>
      </c>
    </row>
    <row r="253" ht="12">
      <c r="G253" s="14" t="s">
        <v>17</v>
      </c>
    </row>
    <row r="254" ht="12">
      <c r="G254" s="14" t="s">
        <v>17</v>
      </c>
    </row>
    <row r="255" ht="12">
      <c r="G255" s="14" t="s">
        <v>17</v>
      </c>
    </row>
    <row r="256" ht="12">
      <c r="G256" s="14" t="s">
        <v>17</v>
      </c>
    </row>
    <row r="257" ht="12">
      <c r="G257" s="14" t="s">
        <v>17</v>
      </c>
    </row>
    <row r="258" ht="12">
      <c r="G258" s="14" t="s">
        <v>17</v>
      </c>
    </row>
    <row r="259" ht="12">
      <c r="G259" s="14" t="s">
        <v>17</v>
      </c>
    </row>
    <row r="260" ht="12">
      <c r="G260" s="14" t="s">
        <v>17</v>
      </c>
    </row>
    <row r="261" ht="12">
      <c r="G261" s="14" t="s">
        <v>17</v>
      </c>
    </row>
    <row r="262" ht="12">
      <c r="G262" s="14" t="s">
        <v>17</v>
      </c>
    </row>
    <row r="263" ht="12">
      <c r="G263" s="14" t="s">
        <v>17</v>
      </c>
    </row>
    <row r="277" ht="12">
      <c r="H277" s="18" t="s">
        <v>17</v>
      </c>
    </row>
    <row r="278" ht="12">
      <c r="H278" s="18" t="s">
        <v>17</v>
      </c>
    </row>
    <row r="279" ht="12">
      <c r="H279" s="18" t="s">
        <v>17</v>
      </c>
    </row>
    <row r="280" ht="12">
      <c r="H280" s="18" t="s">
        <v>17</v>
      </c>
    </row>
    <row r="281" ht="12">
      <c r="H281" s="18" t="s">
        <v>17</v>
      </c>
    </row>
    <row r="282" ht="12">
      <c r="H282" s="18" t="s">
        <v>17</v>
      </c>
    </row>
    <row r="283" ht="12">
      <c r="H283" s="18" t="s">
        <v>17</v>
      </c>
    </row>
    <row r="284" ht="12">
      <c r="H284" s="18" t="s">
        <v>17</v>
      </c>
    </row>
    <row r="285" ht="12">
      <c r="H285" s="18" t="s">
        <v>17</v>
      </c>
    </row>
    <row r="286" ht="12">
      <c r="H286" s="18" t="s">
        <v>17</v>
      </c>
    </row>
    <row r="287" ht="12">
      <c r="H287" s="18" t="s">
        <v>17</v>
      </c>
    </row>
    <row r="288" ht="12">
      <c r="H288" s="18" t="s">
        <v>17</v>
      </c>
    </row>
    <row r="289" ht="12">
      <c r="H289" s="18" t="s">
        <v>17</v>
      </c>
    </row>
    <row r="290" ht="12">
      <c r="H290" s="18" t="s">
        <v>17</v>
      </c>
    </row>
    <row r="291" ht="12">
      <c r="H291" s="18" t="s">
        <v>17</v>
      </c>
    </row>
    <row r="292" ht="12">
      <c r="H292" s="18" t="s">
        <v>17</v>
      </c>
    </row>
    <row r="293" ht="12">
      <c r="H293" s="18" t="s">
        <v>17</v>
      </c>
    </row>
    <row r="294" ht="12">
      <c r="H294" s="18" t="s">
        <v>17</v>
      </c>
    </row>
    <row r="295" ht="12">
      <c r="H295" s="18" t="s">
        <v>17</v>
      </c>
    </row>
    <row r="296" ht="12">
      <c r="H296" s="18" t="s">
        <v>17</v>
      </c>
    </row>
    <row r="297" ht="12">
      <c r="H297" s="18" t="s">
        <v>17</v>
      </c>
    </row>
    <row r="298" ht="12">
      <c r="H298" s="18" t="s">
        <v>17</v>
      </c>
    </row>
    <row r="299" ht="12">
      <c r="H299" s="18" t="s">
        <v>17</v>
      </c>
    </row>
    <row r="300" ht="12">
      <c r="H300" s="18" t="s">
        <v>17</v>
      </c>
    </row>
    <row r="301" ht="12">
      <c r="H301" s="18" t="s">
        <v>17</v>
      </c>
    </row>
    <row r="302" ht="12">
      <c r="H302" s="18" t="s">
        <v>17</v>
      </c>
    </row>
    <row r="303" ht="12">
      <c r="H303" s="18" t="s">
        <v>17</v>
      </c>
    </row>
    <row r="304" ht="12">
      <c r="H304" s="18" t="s">
        <v>17</v>
      </c>
    </row>
    <row r="305" ht="12">
      <c r="H305" s="18" t="s">
        <v>17</v>
      </c>
    </row>
    <row r="306" ht="12">
      <c r="H306" s="18" t="s">
        <v>17</v>
      </c>
    </row>
    <row r="307" ht="12">
      <c r="H307" s="18" t="s">
        <v>17</v>
      </c>
    </row>
    <row r="308" ht="12">
      <c r="H308" s="18" t="s">
        <v>17</v>
      </c>
    </row>
    <row r="309" ht="12">
      <c r="H309" s="18" t="s">
        <v>17</v>
      </c>
    </row>
    <row r="310" ht="12">
      <c r="H310" s="18" t="s">
        <v>17</v>
      </c>
    </row>
    <row r="311" ht="12">
      <c r="H311" s="18" t="s">
        <v>17</v>
      </c>
    </row>
    <row r="312" ht="12">
      <c r="H312" s="18" t="s">
        <v>17</v>
      </c>
    </row>
    <row r="313" ht="12">
      <c r="H313" s="18" t="s">
        <v>17</v>
      </c>
    </row>
    <row r="314" ht="12">
      <c r="H314" s="18" t="s">
        <v>17</v>
      </c>
    </row>
    <row r="315" ht="12">
      <c r="H315" s="18" t="s">
        <v>17</v>
      </c>
    </row>
    <row r="316" ht="12">
      <c r="H316" s="18" t="s">
        <v>17</v>
      </c>
    </row>
    <row r="317" ht="12">
      <c r="H317" s="18" t="s">
        <v>17</v>
      </c>
    </row>
    <row r="318" ht="12">
      <c r="H318" s="18" t="s">
        <v>17</v>
      </c>
    </row>
    <row r="331" ht="12">
      <c r="H331" s="18" t="s">
        <v>17</v>
      </c>
    </row>
    <row r="332" ht="12">
      <c r="H332" s="18" t="s">
        <v>17</v>
      </c>
    </row>
    <row r="333" ht="12">
      <c r="H333" s="18" t="s">
        <v>17</v>
      </c>
    </row>
    <row r="334" ht="12">
      <c r="H334" s="18" t="s">
        <v>17</v>
      </c>
    </row>
    <row r="335" ht="12">
      <c r="H335" s="18" t="s">
        <v>17</v>
      </c>
    </row>
    <row r="336" ht="12">
      <c r="H336" s="18" t="s">
        <v>17</v>
      </c>
    </row>
    <row r="337" ht="12">
      <c r="H337" s="18" t="s">
        <v>17</v>
      </c>
    </row>
    <row r="338" ht="12">
      <c r="H338" s="18" t="s">
        <v>17</v>
      </c>
    </row>
    <row r="339" ht="12">
      <c r="H339" s="18" t="s">
        <v>17</v>
      </c>
    </row>
    <row r="340" ht="12">
      <c r="H340" s="18" t="s">
        <v>17</v>
      </c>
    </row>
    <row r="341" ht="12">
      <c r="H341" s="18" t="s">
        <v>17</v>
      </c>
    </row>
    <row r="342" ht="12">
      <c r="H342" s="18" t="s">
        <v>17</v>
      </c>
    </row>
    <row r="343" ht="12">
      <c r="H343" s="18" t="s">
        <v>17</v>
      </c>
    </row>
    <row r="344" ht="12">
      <c r="H344" s="18" t="s">
        <v>17</v>
      </c>
    </row>
    <row r="345" ht="12">
      <c r="H345" s="18" t="s">
        <v>17</v>
      </c>
    </row>
    <row r="346" ht="12">
      <c r="H346" s="18" t="s">
        <v>17</v>
      </c>
    </row>
    <row r="347" ht="12">
      <c r="H347" s="18" t="s">
        <v>17</v>
      </c>
    </row>
    <row r="348" ht="12">
      <c r="H348" s="18" t="s">
        <v>17</v>
      </c>
    </row>
    <row r="349" ht="12">
      <c r="H349" s="18" t="s">
        <v>17</v>
      </c>
    </row>
    <row r="350" ht="12">
      <c r="H350" s="18" t="s">
        <v>17</v>
      </c>
    </row>
    <row r="351" ht="12">
      <c r="H351" s="18" t="s">
        <v>17</v>
      </c>
    </row>
    <row r="352" ht="12">
      <c r="H352" s="18" t="s">
        <v>17</v>
      </c>
    </row>
    <row r="353" ht="12">
      <c r="H353" s="18" t="s">
        <v>17</v>
      </c>
    </row>
    <row r="354" ht="12">
      <c r="H354" s="18" t="s">
        <v>17</v>
      </c>
    </row>
    <row r="355" ht="12">
      <c r="H355" s="18" t="s">
        <v>17</v>
      </c>
    </row>
    <row r="356" ht="12">
      <c r="H356" s="18" t="s">
        <v>17</v>
      </c>
    </row>
    <row r="357" ht="12">
      <c r="H357" s="18" t="s">
        <v>17</v>
      </c>
    </row>
    <row r="358" ht="12">
      <c r="H358" s="18" t="s">
        <v>17</v>
      </c>
    </row>
    <row r="359" ht="12">
      <c r="H359" s="18" t="s">
        <v>17</v>
      </c>
    </row>
    <row r="360" ht="12">
      <c r="H360" s="18" t="s">
        <v>17</v>
      </c>
    </row>
    <row r="361" ht="12">
      <c r="H361" s="18" t="s">
        <v>17</v>
      </c>
    </row>
    <row r="362" ht="12">
      <c r="H362" s="18" t="s">
        <v>17</v>
      </c>
    </row>
    <row r="363" ht="12">
      <c r="H363" s="18" t="s">
        <v>17</v>
      </c>
    </row>
    <row r="364" ht="12">
      <c r="H364" s="18" t="s">
        <v>17</v>
      </c>
    </row>
    <row r="365" ht="12">
      <c r="H365" s="18" t="s">
        <v>17</v>
      </c>
    </row>
    <row r="366" ht="12">
      <c r="H366" s="18" t="s">
        <v>17</v>
      </c>
    </row>
    <row r="367" ht="12">
      <c r="H367" s="18" t="s">
        <v>17</v>
      </c>
    </row>
    <row r="381" ht="12">
      <c r="H381" s="18" t="s">
        <v>17</v>
      </c>
    </row>
    <row r="382" ht="12">
      <c r="H382" s="18" t="s">
        <v>17</v>
      </c>
    </row>
    <row r="383" ht="12">
      <c r="H383" s="18" t="s">
        <v>17</v>
      </c>
    </row>
    <row r="384" ht="12">
      <c r="H384" s="18" t="s">
        <v>17</v>
      </c>
    </row>
    <row r="385" ht="12">
      <c r="H385" s="18" t="s">
        <v>17</v>
      </c>
    </row>
    <row r="386" ht="12">
      <c r="H386" s="18" t="s">
        <v>17</v>
      </c>
    </row>
    <row r="387" ht="12">
      <c r="H387" s="18" t="s">
        <v>17</v>
      </c>
    </row>
    <row r="388" ht="12">
      <c r="H388" s="18" t="s">
        <v>17</v>
      </c>
    </row>
    <row r="389" ht="12">
      <c r="H389" s="18" t="s">
        <v>17</v>
      </c>
    </row>
    <row r="390" ht="12">
      <c r="H390" s="18" t="s">
        <v>17</v>
      </c>
    </row>
    <row r="391" ht="12">
      <c r="H391" s="18" t="s">
        <v>17</v>
      </c>
    </row>
    <row r="392" ht="12">
      <c r="H392" s="18" t="s">
        <v>17</v>
      </c>
    </row>
    <row r="393" ht="12">
      <c r="H393" s="18" t="s">
        <v>17</v>
      </c>
    </row>
    <row r="394" ht="12">
      <c r="H394" s="18" t="s">
        <v>17</v>
      </c>
    </row>
    <row r="395" ht="12">
      <c r="H395" s="18" t="s">
        <v>17</v>
      </c>
    </row>
    <row r="396" ht="12">
      <c r="H396" s="18" t="s">
        <v>17</v>
      </c>
    </row>
    <row r="397" ht="12">
      <c r="H397" s="18" t="s">
        <v>17</v>
      </c>
    </row>
    <row r="398" ht="12">
      <c r="H398" s="18" t="s">
        <v>17</v>
      </c>
    </row>
    <row r="399" ht="12">
      <c r="H399" s="18" t="s">
        <v>17</v>
      </c>
    </row>
    <row r="400" ht="12">
      <c r="H400" s="18" t="s">
        <v>17</v>
      </c>
    </row>
    <row r="401" ht="12">
      <c r="H401" s="18" t="s">
        <v>17</v>
      </c>
    </row>
    <row r="402" ht="12">
      <c r="H402" s="18" t="s">
        <v>17</v>
      </c>
    </row>
    <row r="403" ht="12">
      <c r="H403" s="18" t="s">
        <v>17</v>
      </c>
    </row>
    <row r="404" ht="12">
      <c r="H404" s="18" t="s">
        <v>17</v>
      </c>
    </row>
    <row r="405" ht="12">
      <c r="H405" s="18" t="s">
        <v>17</v>
      </c>
    </row>
    <row r="406" ht="12">
      <c r="H406" s="18" t="s">
        <v>17</v>
      </c>
    </row>
    <row r="407" ht="12">
      <c r="H407" s="18" t="s">
        <v>17</v>
      </c>
    </row>
    <row r="408" ht="12">
      <c r="H408" s="18" t="s">
        <v>17</v>
      </c>
    </row>
    <row r="409" ht="12">
      <c r="H409" s="18" t="s">
        <v>17</v>
      </c>
    </row>
    <row r="410" ht="12">
      <c r="H410" s="18" t="s">
        <v>17</v>
      </c>
    </row>
    <row r="411" ht="12">
      <c r="H411" s="18" t="s">
        <v>17</v>
      </c>
    </row>
    <row r="412" ht="12">
      <c r="H412" s="18" t="s">
        <v>17</v>
      </c>
    </row>
    <row r="413" ht="12">
      <c r="H413" s="18" t="s">
        <v>17</v>
      </c>
    </row>
    <row r="414" ht="12">
      <c r="H414" s="18" t="s">
        <v>17</v>
      </c>
    </row>
    <row r="415" ht="12">
      <c r="H415" s="18" t="s">
        <v>17</v>
      </c>
    </row>
    <row r="416" ht="12">
      <c r="H416" s="18" t="s">
        <v>17</v>
      </c>
    </row>
    <row r="417" ht="12">
      <c r="H417" s="18" t="s">
        <v>17</v>
      </c>
    </row>
    <row r="418" ht="12">
      <c r="H418" s="18" t="s">
        <v>17</v>
      </c>
    </row>
    <row r="419" ht="12">
      <c r="H419" s="18" t="s">
        <v>17</v>
      </c>
    </row>
    <row r="420" ht="12">
      <c r="H420" s="18" t="s">
        <v>17</v>
      </c>
    </row>
    <row r="421" ht="12">
      <c r="H421" s="18" t="s">
        <v>17</v>
      </c>
    </row>
    <row r="7966" ht="12">
      <c r="I7966" s="18"/>
    </row>
  </sheetData>
  <mergeCells count="4">
    <mergeCell ref="A4:J4"/>
    <mergeCell ref="A1:J1"/>
    <mergeCell ref="B7:D7"/>
    <mergeCell ref="H7:I7"/>
  </mergeCells>
  <printOptions/>
  <pageMargins left="0.984251968503937" right="0" top="0" bottom="0.5905511811023623" header="0" footer="0"/>
  <pageSetup firstPageNumber="842" useFirstPageNumber="1" horizontalDpi="300" verticalDpi="3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2007-10-23T22:10:14Z</cp:lastPrinted>
  <dcterms:created xsi:type="dcterms:W3CDTF">2004-02-02T23:18:28Z</dcterms:created>
  <dcterms:modified xsi:type="dcterms:W3CDTF">2007-10-23T22:10:16Z</dcterms:modified>
  <cp:category/>
  <cp:version/>
  <cp:contentType/>
  <cp:contentStatus/>
</cp:coreProperties>
</file>