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7" sheetId="1" r:id="rId1"/>
  </sheets>
  <definedNames>
    <definedName name="_Key1" hidden="1">'CUAD1927'!$A$20:$A$50</definedName>
    <definedName name="_Order1" hidden="1">255</definedName>
    <definedName name="A_IMPRESIÓN_IM">'CUAD1927'!$A$1:$R$66</definedName>
    <definedName name="_xlnm.Print_Area" localSheetId="0">'CUAD1927'!$A$1:$R$66</definedName>
    <definedName name="Imprimir_área_IM" localSheetId="0">'CUAD1927'!$A$1:$R$66</definedName>
  </definedNames>
  <calcPr fullCalcOnLoad="1"/>
</workbook>
</file>

<file path=xl/sharedStrings.xml><?xml version="1.0" encoding="utf-8"?>
<sst xmlns="http://schemas.openxmlformats.org/spreadsheetml/2006/main" count="89" uniqueCount="67">
  <si>
    <t xml:space="preserve">   -1</t>
  </si>
  <si>
    <t xml:space="preserve">    1</t>
  </si>
  <si>
    <t xml:space="preserve">    2</t>
  </si>
  <si>
    <t xml:space="preserve">    3</t>
  </si>
  <si>
    <t xml:space="preserve">    4</t>
  </si>
  <si>
    <t xml:space="preserve">    5-9</t>
  </si>
  <si>
    <t xml:space="preserve">  10 - 14</t>
  </si>
  <si>
    <t xml:space="preserve">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</si>
  <si>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</si>
  <si>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</si>
  <si>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</si>
  <si>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</si>
  <si>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</si>
  <si>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</si>
  <si>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</si>
  <si>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</si>
  <si>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</si>
  <si>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</si>
  <si>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</si>
  <si>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</si>
  <si>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</si>
  <si>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</si>
  <si>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</si>
  <si>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</si>
  <si>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</si>
  <si>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</si>
  <si>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</si>
  <si>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</si>
  <si>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</si>
  <si>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</si>
  <si>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</si>
  <si>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</si>
  <si>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</si>
  <si>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</si>
  <si>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</si>
  <si>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</si>
  <si>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</si>
  <si>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</si>
  <si>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</si>
  <si>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</si>
  <si>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</si>
  <si>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</si>
  <si>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</si>
  <si>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</si>
  <si>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</si>
  <si>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</si>
  <si>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</si>
  <si>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</si>
  <si>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</si>
  <si>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</si>
  <si>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</si>
  <si>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</si>
  <si>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                    E  D  A  D     E  N     A  Ñ  O  S</t>
  </si>
  <si>
    <t>BAJA CALIFORNIA SUR</t>
  </si>
  <si>
    <t>19.27 DOSIS APLICADAS DE OTROS BIOLOGICOS POR DELEGACION Y GRUPOS DE EDAD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</si>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</sst>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3" fontId="1" fillId="2" borderId="9" xfId="0" applyNumberFormat="1" applyFont="1" applyFill="1" applyBorder="1" applyAlignment="1" applyProtection="1">
      <alignment horizontal="center"/>
      <protection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22"/>
  <sheetViews>
    <sheetView showGridLines="0" showZeros="0" tabSelected="1" view="pageBreakPreview" zoomScale="60" zoomScaleNormal="75" workbookViewId="0" topLeftCell="A1">
      <selection activeCell="A1" sqref="A1:R1"/>
    </sheetView>
  </sheetViews>
  <sheetFormatPr defaultColWidth="9.625" defaultRowHeight="12.75"/>
  <cols>
    <col min="1" max="1" width="38.00390625" style="0" customWidth="1"/>
    <col min="2" max="2" width="10.50390625" style="21" customWidth="1"/>
    <col min="3" max="3" width="9.50390625" style="21" bestFit="1" customWidth="1"/>
    <col min="4" max="4" width="8.875" style="21" bestFit="1" customWidth="1"/>
    <col min="5" max="5" width="9.50390625" style="21" bestFit="1" customWidth="1"/>
    <col min="6" max="7" width="7.625" style="21" customWidth="1"/>
    <col min="8" max="8" width="8.00390625" style="21" bestFit="1" customWidth="1"/>
    <col min="9" max="9" width="8.375" style="21" customWidth="1"/>
    <col min="10" max="10" width="7.875" style="21" customWidth="1"/>
    <col min="11" max="12" width="8.25390625" style="21" bestFit="1" customWidth="1"/>
    <col min="13" max="16" width="7.625" style="21" customWidth="1"/>
    <col min="17" max="17" width="10.75390625" style="21" bestFit="1" customWidth="1"/>
    <col min="18" max="18" width="9.50390625" style="21" customWidth="1"/>
  </cols>
  <sheetData>
    <row r="1" spans="1:19" ht="12.7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"/>
    </row>
    <row r="2" spans="1:19" ht="15">
      <c r="A2" s="7"/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"/>
    </row>
    <row r="3" spans="1:19" ht="18">
      <c r="A3" s="40" t="s">
        <v>54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"/>
    </row>
    <row r="4" spans="1:19" ht="12.7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"/>
    </row>
    <row r="6" spans="1:19" ht="12.75">
      <c r="A6" s="28"/>
      <c r="B6" s="37" t="s">
        <v>52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2"/>
    </row>
    <row r="7" spans="1:19" ht="12.75">
      <c r="A7" s="31" t="s">
        <v>9</v>
      </c>
      <c r="B7" s="32"/>
      <c r="C7" s="37" t="s">
        <v>0</v>
      </c>
      <c r="D7" s="37"/>
      <c r="E7" s="37" t="s">
        <v>1</v>
      </c>
      <c r="F7" s="37"/>
      <c r="G7" s="37" t="s">
        <v>2</v>
      </c>
      <c r="H7" s="37"/>
      <c r="I7" s="37" t="s">
        <v>3</v>
      </c>
      <c r="J7" s="37"/>
      <c r="K7" s="37" t="s">
        <v>4</v>
      </c>
      <c r="L7" s="37"/>
      <c r="M7" s="37" t="s">
        <v>5</v>
      </c>
      <c r="N7" s="37"/>
      <c r="O7" s="37" t="s">
        <v>6</v>
      </c>
      <c r="P7" s="37"/>
      <c r="Q7" s="37" t="s">
        <v>7</v>
      </c>
      <c r="R7" s="38"/>
      <c r="S7" s="2"/>
    </row>
    <row r="8" spans="1:19" ht="12.75">
      <c r="A8" s="33"/>
      <c r="B8" s="32"/>
      <c r="C8" s="32"/>
      <c r="D8" s="29" t="s">
        <v>8</v>
      </c>
      <c r="E8" s="32"/>
      <c r="F8" s="29" t="s">
        <v>8</v>
      </c>
      <c r="G8" s="32"/>
      <c r="H8" s="29" t="s">
        <v>8</v>
      </c>
      <c r="I8" s="32"/>
      <c r="J8" s="29" t="s">
        <v>8</v>
      </c>
      <c r="K8" s="32"/>
      <c r="L8" s="29" t="s">
        <v>8</v>
      </c>
      <c r="M8" s="32"/>
      <c r="N8" s="29" t="s">
        <v>8</v>
      </c>
      <c r="O8" s="32"/>
      <c r="P8" s="29" t="s">
        <v>8</v>
      </c>
      <c r="Q8" s="32"/>
      <c r="R8" s="30" t="s">
        <v>8</v>
      </c>
      <c r="S8" s="2"/>
    </row>
    <row r="9" spans="1:19" ht="12.75">
      <c r="A9" s="34"/>
      <c r="B9" s="35" t="s">
        <v>10</v>
      </c>
      <c r="C9" s="35" t="s">
        <v>11</v>
      </c>
      <c r="D9" s="35" t="s">
        <v>11</v>
      </c>
      <c r="E9" s="35" t="s">
        <v>11</v>
      </c>
      <c r="F9" s="35" t="s">
        <v>11</v>
      </c>
      <c r="G9" s="35" t="s">
        <v>11</v>
      </c>
      <c r="H9" s="35" t="s">
        <v>11</v>
      </c>
      <c r="I9" s="35" t="s">
        <v>11</v>
      </c>
      <c r="J9" s="35" t="s">
        <v>11</v>
      </c>
      <c r="K9" s="35" t="s">
        <v>11</v>
      </c>
      <c r="L9" s="35" t="s">
        <v>11</v>
      </c>
      <c r="M9" s="35" t="s">
        <v>11</v>
      </c>
      <c r="N9" s="35" t="s">
        <v>11</v>
      </c>
      <c r="O9" s="35" t="s">
        <v>11</v>
      </c>
      <c r="P9" s="35" t="s">
        <v>11</v>
      </c>
      <c r="Q9" s="35" t="s">
        <v>11</v>
      </c>
      <c r="R9" s="36" t="s">
        <v>11</v>
      </c>
      <c r="S9" s="2"/>
    </row>
    <row r="10" spans="1:19" ht="12.7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"/>
    </row>
    <row r="11" spans="1:20" s="11" customFormat="1" ht="12.75">
      <c r="A11" s="8" t="s">
        <v>12</v>
      </c>
      <c r="B11" s="18">
        <f aca="true" t="shared" si="0" ref="B11:R11">B13+B19+B52</f>
        <v>545614</v>
      </c>
      <c r="C11" s="18">
        <f t="shared" si="0"/>
        <v>13339</v>
      </c>
      <c r="D11" s="18">
        <f t="shared" si="0"/>
        <v>17629</v>
      </c>
      <c r="E11" s="18">
        <f t="shared" si="0"/>
        <v>13206</v>
      </c>
      <c r="F11" s="18">
        <f t="shared" si="0"/>
        <v>17354</v>
      </c>
      <c r="G11" s="18">
        <f t="shared" si="0"/>
        <v>9651</v>
      </c>
      <c r="H11" s="18">
        <f t="shared" si="0"/>
        <v>16908</v>
      </c>
      <c r="I11" s="18">
        <f t="shared" si="0"/>
        <v>6316</v>
      </c>
      <c r="J11" s="18">
        <f t="shared" si="0"/>
        <v>10509</v>
      </c>
      <c r="K11" s="18">
        <f t="shared" si="0"/>
        <v>2984</v>
      </c>
      <c r="L11" s="18">
        <f t="shared" si="0"/>
        <v>3431</v>
      </c>
      <c r="M11" s="18">
        <f t="shared" si="0"/>
        <v>5319</v>
      </c>
      <c r="N11" s="18">
        <f t="shared" si="0"/>
        <v>4359</v>
      </c>
      <c r="O11" s="18">
        <f t="shared" si="0"/>
        <v>9104</v>
      </c>
      <c r="P11" s="18">
        <f t="shared" si="0"/>
        <v>7438</v>
      </c>
      <c r="Q11" s="18">
        <f t="shared" si="0"/>
        <v>303672</v>
      </c>
      <c r="R11" s="18">
        <f t="shared" si="0"/>
        <v>104395</v>
      </c>
      <c r="S11" s="9"/>
      <c r="T11" s="10"/>
    </row>
    <row r="12" spans="1:20" ht="12.75">
      <c r="A12" s="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4"/>
      <c r="T12" s="1"/>
    </row>
    <row r="13" spans="1:20" s="11" customFormat="1" ht="12.75">
      <c r="A13" s="8" t="s">
        <v>13</v>
      </c>
      <c r="B13" s="18">
        <f>SUM(B14:B17)</f>
        <v>106746</v>
      </c>
      <c r="C13" s="18">
        <f aca="true" t="shared" si="1" ref="C13:R13">SUM(C14:C17)</f>
        <v>1612</v>
      </c>
      <c r="D13" s="18">
        <f t="shared" si="1"/>
        <v>661</v>
      </c>
      <c r="E13" s="18">
        <f t="shared" si="1"/>
        <v>1876</v>
      </c>
      <c r="F13" s="18">
        <f t="shared" si="1"/>
        <v>866</v>
      </c>
      <c r="G13" s="18">
        <f t="shared" si="1"/>
        <v>1492</v>
      </c>
      <c r="H13" s="18">
        <f t="shared" si="1"/>
        <v>685</v>
      </c>
      <c r="I13" s="18">
        <f t="shared" si="1"/>
        <v>1277</v>
      </c>
      <c r="J13" s="18">
        <f t="shared" si="1"/>
        <v>353</v>
      </c>
      <c r="K13" s="18">
        <f t="shared" si="1"/>
        <v>421</v>
      </c>
      <c r="L13" s="18">
        <f t="shared" si="1"/>
        <v>294</v>
      </c>
      <c r="M13" s="18">
        <f t="shared" si="1"/>
        <v>1152</v>
      </c>
      <c r="N13" s="18">
        <f t="shared" si="1"/>
        <v>588</v>
      </c>
      <c r="O13" s="18">
        <f t="shared" si="1"/>
        <v>2315</v>
      </c>
      <c r="P13" s="18">
        <f t="shared" si="1"/>
        <v>1334</v>
      </c>
      <c r="Q13" s="18">
        <f t="shared" si="1"/>
        <v>71953</v>
      </c>
      <c r="R13" s="18">
        <f t="shared" si="1"/>
        <v>19867</v>
      </c>
      <c r="S13" s="9"/>
      <c r="T13" s="10"/>
    </row>
    <row r="14" spans="1:20" ht="12.75">
      <c r="A14" s="3" t="s">
        <v>14</v>
      </c>
      <c r="B14" s="19">
        <f>SUM(C14:R14)</f>
        <v>27663</v>
      </c>
      <c r="C14" s="6">
        <v>494</v>
      </c>
      <c r="D14" s="6">
        <v>85</v>
      </c>
      <c r="E14" s="6">
        <v>487</v>
      </c>
      <c r="F14" s="6">
        <v>96</v>
      </c>
      <c r="G14" s="6">
        <v>440</v>
      </c>
      <c r="H14" s="6">
        <v>47</v>
      </c>
      <c r="I14" s="6">
        <v>345</v>
      </c>
      <c r="J14" s="6">
        <v>19</v>
      </c>
      <c r="K14" s="6">
        <v>96</v>
      </c>
      <c r="L14" s="6">
        <v>14</v>
      </c>
      <c r="M14" s="6">
        <v>180</v>
      </c>
      <c r="N14" s="6">
        <v>36</v>
      </c>
      <c r="O14" s="6">
        <v>85</v>
      </c>
      <c r="P14" s="6">
        <v>14</v>
      </c>
      <c r="Q14" s="6">
        <v>20896</v>
      </c>
      <c r="R14" s="6">
        <v>4329</v>
      </c>
      <c r="S14" s="4"/>
      <c r="T14" s="1"/>
    </row>
    <row r="15" spans="1:20" ht="12.75">
      <c r="A15" s="3" t="s">
        <v>15</v>
      </c>
      <c r="B15" s="19">
        <f>SUM(C15:R15)</f>
        <v>28186</v>
      </c>
      <c r="C15" s="6">
        <v>522</v>
      </c>
      <c r="D15" s="6">
        <v>283</v>
      </c>
      <c r="E15" s="6">
        <v>553</v>
      </c>
      <c r="F15" s="6">
        <v>387</v>
      </c>
      <c r="G15" s="6">
        <v>372</v>
      </c>
      <c r="H15" s="6">
        <v>270</v>
      </c>
      <c r="I15" s="6">
        <v>330</v>
      </c>
      <c r="J15" s="6">
        <v>125</v>
      </c>
      <c r="K15" s="6">
        <v>45</v>
      </c>
      <c r="L15" s="6">
        <v>69</v>
      </c>
      <c r="M15" s="6">
        <v>294</v>
      </c>
      <c r="N15" s="6">
        <v>155</v>
      </c>
      <c r="O15" s="6">
        <v>203</v>
      </c>
      <c r="P15" s="6">
        <v>268</v>
      </c>
      <c r="Q15" s="6">
        <v>15173</v>
      </c>
      <c r="R15" s="6">
        <v>9137</v>
      </c>
      <c r="S15" s="4"/>
      <c r="T15" s="1"/>
    </row>
    <row r="16" spans="1:20" ht="12.75">
      <c r="A16" s="3" t="s">
        <v>16</v>
      </c>
      <c r="B16" s="19">
        <f>SUM(C16:R16)</f>
        <v>29424</v>
      </c>
      <c r="C16" s="6">
        <v>319</v>
      </c>
      <c r="D16" s="6">
        <v>120</v>
      </c>
      <c r="E16" s="6">
        <v>437</v>
      </c>
      <c r="F16" s="6">
        <v>136</v>
      </c>
      <c r="G16" s="6">
        <v>338</v>
      </c>
      <c r="H16" s="6">
        <v>137</v>
      </c>
      <c r="I16" s="6">
        <v>287</v>
      </c>
      <c r="J16" s="6">
        <v>84</v>
      </c>
      <c r="K16" s="6">
        <v>135</v>
      </c>
      <c r="L16" s="6">
        <v>92</v>
      </c>
      <c r="M16" s="6">
        <v>267</v>
      </c>
      <c r="N16" s="6">
        <v>118</v>
      </c>
      <c r="O16" s="6">
        <v>1194</v>
      </c>
      <c r="P16" s="6">
        <v>190</v>
      </c>
      <c r="Q16" s="6">
        <v>22489</v>
      </c>
      <c r="R16" s="6">
        <v>3081</v>
      </c>
      <c r="S16" s="4"/>
      <c r="T16" s="1"/>
    </row>
    <row r="17" spans="1:20" ht="12.75">
      <c r="A17" s="3" t="s">
        <v>17</v>
      </c>
      <c r="B17" s="19">
        <f>SUM(C17:R17)</f>
        <v>21473</v>
      </c>
      <c r="C17" s="6">
        <v>277</v>
      </c>
      <c r="D17" s="6">
        <v>173</v>
      </c>
      <c r="E17" s="6">
        <v>399</v>
      </c>
      <c r="F17" s="6">
        <v>247</v>
      </c>
      <c r="G17" s="6">
        <v>342</v>
      </c>
      <c r="H17" s="6">
        <v>231</v>
      </c>
      <c r="I17" s="6">
        <v>315</v>
      </c>
      <c r="J17" s="6">
        <v>125</v>
      </c>
      <c r="K17" s="6">
        <v>145</v>
      </c>
      <c r="L17" s="6">
        <v>119</v>
      </c>
      <c r="M17" s="6">
        <v>411</v>
      </c>
      <c r="N17" s="6">
        <v>279</v>
      </c>
      <c r="O17" s="6">
        <v>833</v>
      </c>
      <c r="P17" s="6">
        <v>862</v>
      </c>
      <c r="Q17" s="6">
        <v>13395</v>
      </c>
      <c r="R17" s="6">
        <v>3320</v>
      </c>
      <c r="S17" s="4"/>
      <c r="T17" s="1"/>
    </row>
    <row r="18" spans="1:20" ht="12.75">
      <c r="A18" s="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"/>
      <c r="T18" s="1"/>
    </row>
    <row r="19" spans="1:20" s="11" customFormat="1" ht="12.75">
      <c r="A19" s="8" t="s">
        <v>18</v>
      </c>
      <c r="B19" s="18">
        <f>SUM(B20:B50)</f>
        <v>422426</v>
      </c>
      <c r="C19" s="18">
        <f aca="true" t="shared" si="2" ref="C19:R19">SUM(C20:C50)</f>
        <v>11709</v>
      </c>
      <c r="D19" s="18">
        <f t="shared" si="2"/>
        <v>16576</v>
      </c>
      <c r="E19" s="18">
        <f t="shared" si="2"/>
        <v>11267</v>
      </c>
      <c r="F19" s="18">
        <f t="shared" si="2"/>
        <v>15985</v>
      </c>
      <c r="G19" s="18">
        <f t="shared" si="2"/>
        <v>8126</v>
      </c>
      <c r="H19" s="18">
        <f t="shared" si="2"/>
        <v>15900</v>
      </c>
      <c r="I19" s="18">
        <f t="shared" si="2"/>
        <v>5018</v>
      </c>
      <c r="J19" s="18">
        <f t="shared" si="2"/>
        <v>9986</v>
      </c>
      <c r="K19" s="18">
        <f t="shared" si="2"/>
        <v>2541</v>
      </c>
      <c r="L19" s="18">
        <f t="shared" si="2"/>
        <v>3036</v>
      </c>
      <c r="M19" s="18">
        <f t="shared" si="2"/>
        <v>4112</v>
      </c>
      <c r="N19" s="18">
        <f t="shared" si="2"/>
        <v>3473</v>
      </c>
      <c r="O19" s="18">
        <f t="shared" si="2"/>
        <v>6739</v>
      </c>
      <c r="P19" s="18">
        <f t="shared" si="2"/>
        <v>5888</v>
      </c>
      <c r="Q19" s="18">
        <f t="shared" si="2"/>
        <v>226004</v>
      </c>
      <c r="R19" s="18">
        <f t="shared" si="2"/>
        <v>76066</v>
      </c>
      <c r="S19" s="9"/>
      <c r="T19" s="10"/>
    </row>
    <row r="20" spans="1:20" ht="12.75">
      <c r="A20" s="3" t="s">
        <v>19</v>
      </c>
      <c r="B20" s="19">
        <f aca="true" t="shared" si="3" ref="B20:B50">SUM(C20:R20)</f>
        <v>4550</v>
      </c>
      <c r="C20" s="6">
        <v>108</v>
      </c>
      <c r="D20" s="6">
        <v>48</v>
      </c>
      <c r="E20" s="6">
        <v>147</v>
      </c>
      <c r="F20" s="6">
        <v>44</v>
      </c>
      <c r="G20" s="6">
        <v>136</v>
      </c>
      <c r="H20" s="6">
        <v>47</v>
      </c>
      <c r="I20" s="6">
        <v>68</v>
      </c>
      <c r="J20" s="6">
        <v>40</v>
      </c>
      <c r="K20" s="6">
        <v>55</v>
      </c>
      <c r="L20" s="6">
        <v>29</v>
      </c>
      <c r="M20" s="6">
        <v>88</v>
      </c>
      <c r="N20" s="6">
        <v>79</v>
      </c>
      <c r="O20" s="6">
        <v>490</v>
      </c>
      <c r="P20" s="6">
        <v>344</v>
      </c>
      <c r="Q20" s="6">
        <v>2149</v>
      </c>
      <c r="R20" s="6">
        <v>678</v>
      </c>
      <c r="S20" s="4"/>
      <c r="T20" s="1"/>
    </row>
    <row r="21" spans="1:20" ht="12.75">
      <c r="A21" s="3" t="s">
        <v>20</v>
      </c>
      <c r="B21" s="19">
        <f t="shared" si="3"/>
        <v>6675</v>
      </c>
      <c r="C21" s="6">
        <v>143</v>
      </c>
      <c r="D21" s="6">
        <v>65</v>
      </c>
      <c r="E21" s="6">
        <v>67</v>
      </c>
      <c r="F21" s="6">
        <v>53</v>
      </c>
      <c r="G21" s="6">
        <v>59</v>
      </c>
      <c r="H21" s="6">
        <v>18</v>
      </c>
      <c r="I21" s="6">
        <v>32</v>
      </c>
      <c r="J21" s="6">
        <v>15</v>
      </c>
      <c r="K21" s="6">
        <v>37</v>
      </c>
      <c r="L21" s="6">
        <v>15</v>
      </c>
      <c r="M21" s="6">
        <v>100</v>
      </c>
      <c r="N21" s="6">
        <v>123</v>
      </c>
      <c r="O21" s="6">
        <v>94</v>
      </c>
      <c r="P21" s="6">
        <v>97</v>
      </c>
      <c r="Q21" s="6">
        <v>4451</v>
      </c>
      <c r="R21" s="6">
        <v>1306</v>
      </c>
      <c r="S21" s="4"/>
      <c r="T21" s="1"/>
    </row>
    <row r="22" spans="1:20" ht="12.75">
      <c r="A22" s="3" t="s">
        <v>53</v>
      </c>
      <c r="B22" s="19">
        <f t="shared" si="3"/>
        <v>3537</v>
      </c>
      <c r="C22" s="6">
        <v>108</v>
      </c>
      <c r="D22" s="6">
        <v>11</v>
      </c>
      <c r="E22" s="6">
        <v>129</v>
      </c>
      <c r="F22" s="6">
        <v>5</v>
      </c>
      <c r="G22" s="6">
        <v>53</v>
      </c>
      <c r="H22" s="6">
        <v>2</v>
      </c>
      <c r="I22" s="6">
        <v>17</v>
      </c>
      <c r="J22" s="6">
        <v>0</v>
      </c>
      <c r="K22" s="6">
        <v>3</v>
      </c>
      <c r="L22" s="6">
        <v>0</v>
      </c>
      <c r="M22" s="6">
        <v>15</v>
      </c>
      <c r="N22" s="6">
        <v>0</v>
      </c>
      <c r="O22" s="6">
        <v>0</v>
      </c>
      <c r="P22" s="6">
        <v>38</v>
      </c>
      <c r="Q22" s="6">
        <v>2920</v>
      </c>
      <c r="R22" s="6">
        <v>236</v>
      </c>
      <c r="S22" s="4"/>
      <c r="T22" s="1"/>
    </row>
    <row r="23" spans="1:20" ht="12.75">
      <c r="A23" s="3" t="s">
        <v>21</v>
      </c>
      <c r="B23" s="19">
        <f t="shared" si="3"/>
        <v>4732</v>
      </c>
      <c r="C23" s="6">
        <v>113</v>
      </c>
      <c r="D23" s="6">
        <v>393</v>
      </c>
      <c r="E23" s="6">
        <v>176</v>
      </c>
      <c r="F23" s="6">
        <v>483</v>
      </c>
      <c r="G23" s="6">
        <v>169</v>
      </c>
      <c r="H23" s="6">
        <v>496</v>
      </c>
      <c r="I23" s="6">
        <v>99</v>
      </c>
      <c r="J23" s="6">
        <v>246</v>
      </c>
      <c r="K23" s="6">
        <v>32</v>
      </c>
      <c r="L23" s="6">
        <v>98</v>
      </c>
      <c r="M23" s="6">
        <v>27</v>
      </c>
      <c r="N23" s="6">
        <v>27</v>
      </c>
      <c r="O23" s="6">
        <v>23</v>
      </c>
      <c r="P23" s="6">
        <v>0</v>
      </c>
      <c r="Q23" s="6">
        <v>1647</v>
      </c>
      <c r="R23" s="6">
        <v>703</v>
      </c>
      <c r="S23" s="4"/>
      <c r="T23" s="1"/>
    </row>
    <row r="24" spans="1:20" ht="12.75">
      <c r="A24" s="3" t="s">
        <v>22</v>
      </c>
      <c r="B24" s="19">
        <f t="shared" si="3"/>
        <v>14088</v>
      </c>
      <c r="C24" s="6">
        <v>128</v>
      </c>
      <c r="D24" s="6">
        <v>36</v>
      </c>
      <c r="E24" s="6">
        <v>116</v>
      </c>
      <c r="F24" s="6">
        <v>10</v>
      </c>
      <c r="G24" s="6">
        <v>103</v>
      </c>
      <c r="H24" s="6">
        <v>6</v>
      </c>
      <c r="I24" s="6">
        <v>66</v>
      </c>
      <c r="J24" s="6">
        <v>4</v>
      </c>
      <c r="K24" s="6">
        <v>20</v>
      </c>
      <c r="L24" s="6">
        <v>0</v>
      </c>
      <c r="M24" s="6">
        <v>26</v>
      </c>
      <c r="N24" s="6">
        <v>6</v>
      </c>
      <c r="O24" s="6">
        <v>44</v>
      </c>
      <c r="P24" s="6">
        <v>28</v>
      </c>
      <c r="Q24" s="6">
        <v>9604</v>
      </c>
      <c r="R24" s="6">
        <v>3891</v>
      </c>
      <c r="S24" s="4"/>
      <c r="T24" s="1"/>
    </row>
    <row r="25" spans="1:20" ht="12.75">
      <c r="A25" s="3" t="s">
        <v>23</v>
      </c>
      <c r="B25" s="19">
        <f t="shared" si="3"/>
        <v>3769</v>
      </c>
      <c r="C25" s="6">
        <v>56</v>
      </c>
      <c r="D25" s="6">
        <v>6</v>
      </c>
      <c r="E25" s="6">
        <v>63</v>
      </c>
      <c r="F25" s="6">
        <v>1</v>
      </c>
      <c r="G25" s="6">
        <v>30</v>
      </c>
      <c r="H25" s="6">
        <v>4</v>
      </c>
      <c r="I25" s="6">
        <v>2</v>
      </c>
      <c r="J25" s="6">
        <v>0</v>
      </c>
      <c r="K25" s="6">
        <v>0</v>
      </c>
      <c r="L25" s="6">
        <v>0</v>
      </c>
      <c r="M25" s="6">
        <v>0</v>
      </c>
      <c r="N25" s="6">
        <v>2</v>
      </c>
      <c r="O25" s="6">
        <v>0</v>
      </c>
      <c r="P25" s="6">
        <v>0</v>
      </c>
      <c r="Q25" s="6">
        <v>2761</v>
      </c>
      <c r="R25" s="6">
        <v>844</v>
      </c>
      <c r="S25" s="4"/>
      <c r="T25" s="1"/>
    </row>
    <row r="26" spans="1:20" ht="12.75">
      <c r="A26" s="3" t="s">
        <v>24</v>
      </c>
      <c r="B26" s="19">
        <f t="shared" si="3"/>
        <v>16148</v>
      </c>
      <c r="C26" s="6">
        <v>423</v>
      </c>
      <c r="D26" s="6">
        <v>450</v>
      </c>
      <c r="E26" s="6">
        <v>402</v>
      </c>
      <c r="F26" s="6">
        <v>611</v>
      </c>
      <c r="G26" s="6">
        <v>387</v>
      </c>
      <c r="H26" s="6">
        <v>631</v>
      </c>
      <c r="I26" s="6">
        <v>229</v>
      </c>
      <c r="J26" s="6">
        <v>477</v>
      </c>
      <c r="K26" s="6">
        <v>241</v>
      </c>
      <c r="L26" s="6">
        <v>491</v>
      </c>
      <c r="M26" s="6">
        <v>496</v>
      </c>
      <c r="N26" s="6">
        <v>809</v>
      </c>
      <c r="O26" s="6">
        <v>536</v>
      </c>
      <c r="P26" s="6">
        <v>981</v>
      </c>
      <c r="Q26" s="6">
        <v>3632</v>
      </c>
      <c r="R26" s="6">
        <v>5352</v>
      </c>
      <c r="S26" s="4"/>
      <c r="T26" s="1"/>
    </row>
    <row r="27" spans="1:20" ht="12.75">
      <c r="A27" s="3" t="s">
        <v>25</v>
      </c>
      <c r="B27" s="19">
        <f t="shared" si="3"/>
        <v>12618</v>
      </c>
      <c r="C27" s="6">
        <v>44</v>
      </c>
      <c r="D27" s="6">
        <v>182</v>
      </c>
      <c r="E27" s="6">
        <v>81</v>
      </c>
      <c r="F27" s="6">
        <v>555</v>
      </c>
      <c r="G27" s="6">
        <v>66</v>
      </c>
      <c r="H27" s="6">
        <v>576</v>
      </c>
      <c r="I27" s="6">
        <v>57</v>
      </c>
      <c r="J27" s="6">
        <v>346</v>
      </c>
      <c r="K27" s="6">
        <v>47</v>
      </c>
      <c r="L27" s="6">
        <v>523</v>
      </c>
      <c r="M27" s="6">
        <v>130</v>
      </c>
      <c r="N27" s="6">
        <v>568</v>
      </c>
      <c r="O27" s="6">
        <v>237</v>
      </c>
      <c r="P27" s="6">
        <v>553</v>
      </c>
      <c r="Q27" s="6">
        <v>6955</v>
      </c>
      <c r="R27" s="6">
        <v>1698</v>
      </c>
      <c r="S27" s="4"/>
      <c r="T27" s="1"/>
    </row>
    <row r="28" spans="1:20" ht="12.75">
      <c r="A28" s="3" t="s">
        <v>26</v>
      </c>
      <c r="B28" s="19">
        <f t="shared" si="3"/>
        <v>10072</v>
      </c>
      <c r="C28" s="6">
        <v>137</v>
      </c>
      <c r="D28" s="6">
        <v>477</v>
      </c>
      <c r="E28" s="6">
        <v>85</v>
      </c>
      <c r="F28" s="6">
        <v>572</v>
      </c>
      <c r="G28" s="6">
        <v>30</v>
      </c>
      <c r="H28" s="6">
        <v>397</v>
      </c>
      <c r="I28" s="6">
        <v>19</v>
      </c>
      <c r="J28" s="6">
        <v>293</v>
      </c>
      <c r="K28" s="6">
        <v>5</v>
      </c>
      <c r="L28" s="6">
        <v>292</v>
      </c>
      <c r="M28" s="6">
        <v>107</v>
      </c>
      <c r="N28" s="6">
        <v>144</v>
      </c>
      <c r="O28" s="6">
        <v>64</v>
      </c>
      <c r="P28" s="6">
        <v>138</v>
      </c>
      <c r="Q28" s="6">
        <v>5500</v>
      </c>
      <c r="R28" s="6">
        <v>1812</v>
      </c>
      <c r="S28" s="4"/>
      <c r="T28" s="1"/>
    </row>
    <row r="29" spans="1:20" ht="12.75">
      <c r="A29" s="3" t="s">
        <v>27</v>
      </c>
      <c r="B29" s="19">
        <f t="shared" si="3"/>
        <v>25817</v>
      </c>
      <c r="C29" s="6">
        <v>401</v>
      </c>
      <c r="D29" s="6">
        <v>3263</v>
      </c>
      <c r="E29" s="6">
        <v>273</v>
      </c>
      <c r="F29" s="6">
        <v>0</v>
      </c>
      <c r="G29" s="6">
        <v>121</v>
      </c>
      <c r="H29" s="6">
        <v>2904</v>
      </c>
      <c r="I29" s="6">
        <v>242</v>
      </c>
      <c r="J29" s="6">
        <v>4500</v>
      </c>
      <c r="K29" s="6">
        <v>49</v>
      </c>
      <c r="L29" s="6">
        <v>0</v>
      </c>
      <c r="M29" s="6">
        <v>120</v>
      </c>
      <c r="N29" s="6">
        <v>327</v>
      </c>
      <c r="O29" s="6">
        <v>63</v>
      </c>
      <c r="P29" s="6">
        <v>0</v>
      </c>
      <c r="Q29" s="6">
        <v>7529</v>
      </c>
      <c r="R29" s="6">
        <v>6025</v>
      </c>
      <c r="S29" s="4"/>
      <c r="T29" s="1"/>
    </row>
    <row r="30" spans="1:20" ht="12.75">
      <c r="A30" s="3" t="s">
        <v>28</v>
      </c>
      <c r="B30" s="19">
        <f t="shared" si="3"/>
        <v>22934</v>
      </c>
      <c r="C30" s="6">
        <v>181</v>
      </c>
      <c r="D30" s="6">
        <v>55</v>
      </c>
      <c r="E30" s="6">
        <v>184</v>
      </c>
      <c r="F30" s="6">
        <v>79</v>
      </c>
      <c r="G30" s="6">
        <v>204</v>
      </c>
      <c r="H30" s="6">
        <v>165</v>
      </c>
      <c r="I30" s="6">
        <v>16</v>
      </c>
      <c r="J30" s="6">
        <v>50</v>
      </c>
      <c r="K30" s="6">
        <v>3</v>
      </c>
      <c r="L30" s="6">
        <v>3</v>
      </c>
      <c r="M30" s="6">
        <v>10</v>
      </c>
      <c r="N30" s="6">
        <v>9</v>
      </c>
      <c r="O30" s="6">
        <v>19</v>
      </c>
      <c r="P30" s="6">
        <v>39</v>
      </c>
      <c r="Q30" s="6">
        <v>21516</v>
      </c>
      <c r="R30" s="6">
        <v>401</v>
      </c>
      <c r="S30" s="4"/>
      <c r="T30" s="1"/>
    </row>
    <row r="31" spans="1:20" ht="12.75">
      <c r="A31" s="3" t="s">
        <v>29</v>
      </c>
      <c r="B31" s="19">
        <f t="shared" si="3"/>
        <v>11697</v>
      </c>
      <c r="C31" s="6">
        <v>548</v>
      </c>
      <c r="D31" s="6">
        <v>161</v>
      </c>
      <c r="E31" s="6">
        <v>315</v>
      </c>
      <c r="F31" s="6">
        <v>107</v>
      </c>
      <c r="G31" s="6">
        <v>193</v>
      </c>
      <c r="H31" s="6">
        <v>31</v>
      </c>
      <c r="I31" s="6">
        <v>68</v>
      </c>
      <c r="J31" s="6">
        <v>23</v>
      </c>
      <c r="K31" s="6">
        <v>51</v>
      </c>
      <c r="L31" s="6">
        <v>23</v>
      </c>
      <c r="M31" s="6">
        <v>85</v>
      </c>
      <c r="N31" s="6">
        <v>19</v>
      </c>
      <c r="O31" s="6">
        <v>223</v>
      </c>
      <c r="P31" s="6">
        <v>741</v>
      </c>
      <c r="Q31" s="6">
        <v>6413</v>
      </c>
      <c r="R31" s="6">
        <v>2696</v>
      </c>
      <c r="S31" s="4"/>
      <c r="T31" s="1"/>
    </row>
    <row r="32" spans="1:20" ht="12.75">
      <c r="A32" s="3" t="s">
        <v>30</v>
      </c>
      <c r="B32" s="19">
        <f t="shared" si="3"/>
        <v>10178</v>
      </c>
      <c r="C32" s="6">
        <v>208</v>
      </c>
      <c r="D32" s="6">
        <v>127</v>
      </c>
      <c r="E32" s="6">
        <v>335</v>
      </c>
      <c r="F32" s="6">
        <v>266</v>
      </c>
      <c r="G32" s="6">
        <v>192</v>
      </c>
      <c r="H32" s="6">
        <v>139</v>
      </c>
      <c r="I32" s="6">
        <v>153</v>
      </c>
      <c r="J32" s="6">
        <v>86</v>
      </c>
      <c r="K32" s="6">
        <v>102</v>
      </c>
      <c r="L32" s="6">
        <v>68</v>
      </c>
      <c r="M32" s="6">
        <v>169</v>
      </c>
      <c r="N32" s="6">
        <v>112</v>
      </c>
      <c r="O32" s="6">
        <v>231</v>
      </c>
      <c r="P32" s="6">
        <v>106</v>
      </c>
      <c r="Q32" s="6">
        <v>6727</v>
      </c>
      <c r="R32" s="6">
        <v>1157</v>
      </c>
      <c r="S32" s="4"/>
      <c r="T32" s="1"/>
    </row>
    <row r="33" spans="1:20" ht="12.75">
      <c r="A33" s="3" t="s">
        <v>31</v>
      </c>
      <c r="B33" s="19">
        <f t="shared" si="3"/>
        <v>46586</v>
      </c>
      <c r="C33" s="6">
        <v>1409</v>
      </c>
      <c r="D33" s="6">
        <v>1741</v>
      </c>
      <c r="E33" s="6">
        <v>1194</v>
      </c>
      <c r="F33" s="6">
        <v>1527</v>
      </c>
      <c r="G33" s="6">
        <v>1252</v>
      </c>
      <c r="H33" s="6">
        <v>1033</v>
      </c>
      <c r="I33" s="6">
        <v>244</v>
      </c>
      <c r="J33" s="6">
        <v>334</v>
      </c>
      <c r="K33" s="6">
        <v>250</v>
      </c>
      <c r="L33" s="6">
        <v>280</v>
      </c>
      <c r="M33" s="6">
        <v>638</v>
      </c>
      <c r="N33" s="6">
        <v>298</v>
      </c>
      <c r="O33" s="6">
        <v>1456</v>
      </c>
      <c r="P33" s="6">
        <v>381</v>
      </c>
      <c r="Q33" s="6">
        <v>24581</v>
      </c>
      <c r="R33" s="6">
        <v>9968</v>
      </c>
      <c r="S33" s="4"/>
      <c r="T33" s="1"/>
    </row>
    <row r="34" spans="1:20" ht="12.75">
      <c r="A34" s="3" t="s">
        <v>32</v>
      </c>
      <c r="B34" s="19">
        <f t="shared" si="3"/>
        <v>8026</v>
      </c>
      <c r="C34" s="6">
        <v>486</v>
      </c>
      <c r="D34" s="6">
        <v>1197</v>
      </c>
      <c r="E34" s="6">
        <v>330</v>
      </c>
      <c r="F34" s="6">
        <v>644</v>
      </c>
      <c r="G34" s="6">
        <v>184</v>
      </c>
      <c r="H34" s="6">
        <v>181</v>
      </c>
      <c r="I34" s="6">
        <v>62</v>
      </c>
      <c r="J34" s="6">
        <v>49</v>
      </c>
      <c r="K34" s="6">
        <v>15</v>
      </c>
      <c r="L34" s="6">
        <v>8</v>
      </c>
      <c r="M34" s="6">
        <v>30</v>
      </c>
      <c r="N34" s="6">
        <v>20</v>
      </c>
      <c r="O34" s="6">
        <v>44</v>
      </c>
      <c r="P34" s="6">
        <v>80</v>
      </c>
      <c r="Q34" s="6">
        <v>2845</v>
      </c>
      <c r="R34" s="6">
        <v>1851</v>
      </c>
      <c r="S34" s="4"/>
      <c r="T34" s="1"/>
    </row>
    <row r="35" spans="1:20" ht="12.75">
      <c r="A35" s="3" t="s">
        <v>33</v>
      </c>
      <c r="B35" s="19">
        <f t="shared" si="3"/>
        <v>15625</v>
      </c>
      <c r="C35" s="6">
        <v>212</v>
      </c>
      <c r="D35" s="6">
        <v>325</v>
      </c>
      <c r="E35" s="6">
        <v>327</v>
      </c>
      <c r="F35" s="6">
        <v>405</v>
      </c>
      <c r="G35" s="6">
        <v>326</v>
      </c>
      <c r="H35" s="6">
        <v>316</v>
      </c>
      <c r="I35" s="6">
        <v>264</v>
      </c>
      <c r="J35" s="6">
        <v>88</v>
      </c>
      <c r="K35" s="6">
        <v>203</v>
      </c>
      <c r="L35" s="6">
        <v>78</v>
      </c>
      <c r="M35" s="6">
        <v>98</v>
      </c>
      <c r="N35" s="6">
        <v>134</v>
      </c>
      <c r="O35" s="6">
        <v>263</v>
      </c>
      <c r="P35" s="6">
        <v>161</v>
      </c>
      <c r="Q35" s="6">
        <v>9839</v>
      </c>
      <c r="R35" s="6">
        <v>2586</v>
      </c>
      <c r="S35" s="4"/>
      <c r="T35" s="1"/>
    </row>
    <row r="36" spans="1:20" ht="12.75">
      <c r="A36" s="3" t="s">
        <v>34</v>
      </c>
      <c r="B36" s="19">
        <f t="shared" si="3"/>
        <v>8329</v>
      </c>
      <c r="C36" s="6">
        <v>132</v>
      </c>
      <c r="D36" s="6">
        <v>469</v>
      </c>
      <c r="E36" s="6">
        <v>91</v>
      </c>
      <c r="F36" s="6">
        <v>664</v>
      </c>
      <c r="G36" s="6">
        <v>93</v>
      </c>
      <c r="H36" s="6">
        <v>540</v>
      </c>
      <c r="I36" s="6">
        <v>59</v>
      </c>
      <c r="J36" s="6">
        <v>23</v>
      </c>
      <c r="K36" s="6">
        <v>21</v>
      </c>
      <c r="L36" s="6">
        <v>5</v>
      </c>
      <c r="M36" s="6">
        <v>47</v>
      </c>
      <c r="N36" s="6">
        <v>13</v>
      </c>
      <c r="O36" s="6">
        <v>208</v>
      </c>
      <c r="P36" s="6">
        <v>67</v>
      </c>
      <c r="Q36" s="6">
        <v>4216</v>
      </c>
      <c r="R36" s="6">
        <v>1681</v>
      </c>
      <c r="S36" s="4"/>
      <c r="T36" s="1"/>
    </row>
    <row r="37" spans="1:20" ht="12.75">
      <c r="A37" s="3" t="s">
        <v>35</v>
      </c>
      <c r="B37" s="19">
        <f t="shared" si="3"/>
        <v>2121</v>
      </c>
      <c r="C37" s="6">
        <v>65</v>
      </c>
      <c r="D37" s="6">
        <v>0</v>
      </c>
      <c r="E37" s="6">
        <v>42</v>
      </c>
      <c r="F37" s="6">
        <v>0</v>
      </c>
      <c r="G37" s="6">
        <v>33</v>
      </c>
      <c r="H37" s="6">
        <v>0</v>
      </c>
      <c r="I37" s="6">
        <v>12</v>
      </c>
      <c r="J37" s="6">
        <v>0</v>
      </c>
      <c r="K37" s="6">
        <v>18</v>
      </c>
      <c r="L37" s="6">
        <v>1</v>
      </c>
      <c r="M37" s="6">
        <v>47</v>
      </c>
      <c r="N37" s="6">
        <v>6</v>
      </c>
      <c r="O37" s="6">
        <v>73</v>
      </c>
      <c r="P37" s="6">
        <v>16</v>
      </c>
      <c r="Q37" s="6">
        <v>1459</v>
      </c>
      <c r="R37" s="6">
        <v>349</v>
      </c>
      <c r="S37" s="4"/>
      <c r="T37" s="1"/>
    </row>
    <row r="38" spans="1:20" ht="12.75">
      <c r="A38" s="3" t="s">
        <v>36</v>
      </c>
      <c r="B38" s="19">
        <f t="shared" si="3"/>
        <v>22037</v>
      </c>
      <c r="C38" s="6">
        <v>329</v>
      </c>
      <c r="D38" s="6">
        <v>2044</v>
      </c>
      <c r="E38" s="6">
        <v>361</v>
      </c>
      <c r="F38" s="6">
        <v>2453</v>
      </c>
      <c r="G38" s="6">
        <v>264</v>
      </c>
      <c r="H38" s="6">
        <v>1281</v>
      </c>
      <c r="I38" s="6">
        <v>359</v>
      </c>
      <c r="J38" s="6">
        <v>298</v>
      </c>
      <c r="K38" s="6">
        <v>46</v>
      </c>
      <c r="L38" s="6">
        <v>212</v>
      </c>
      <c r="M38" s="6">
        <v>113</v>
      </c>
      <c r="N38" s="6">
        <v>54</v>
      </c>
      <c r="O38" s="6">
        <v>39</v>
      </c>
      <c r="P38" s="6">
        <v>113</v>
      </c>
      <c r="Q38" s="6">
        <v>11338</v>
      </c>
      <c r="R38" s="6">
        <v>2733</v>
      </c>
      <c r="S38" s="4"/>
      <c r="T38" s="1"/>
    </row>
    <row r="39" spans="1:20" ht="12.75">
      <c r="A39" s="3" t="s">
        <v>37</v>
      </c>
      <c r="B39" s="19">
        <f t="shared" si="3"/>
        <v>11619</v>
      </c>
      <c r="C39" s="6">
        <v>123</v>
      </c>
      <c r="D39" s="6">
        <v>105</v>
      </c>
      <c r="E39" s="6">
        <v>123</v>
      </c>
      <c r="F39" s="6">
        <v>89</v>
      </c>
      <c r="G39" s="6">
        <v>189</v>
      </c>
      <c r="H39" s="6">
        <v>127</v>
      </c>
      <c r="I39" s="6">
        <v>202</v>
      </c>
      <c r="J39" s="6">
        <v>67</v>
      </c>
      <c r="K39" s="6">
        <v>164</v>
      </c>
      <c r="L39" s="6">
        <v>87</v>
      </c>
      <c r="M39" s="6">
        <v>59</v>
      </c>
      <c r="N39" s="6">
        <v>66</v>
      </c>
      <c r="O39" s="6">
        <v>13</v>
      </c>
      <c r="P39" s="6">
        <v>187</v>
      </c>
      <c r="Q39" s="6">
        <v>5693</v>
      </c>
      <c r="R39" s="6">
        <v>4325</v>
      </c>
      <c r="S39" s="4"/>
      <c r="T39" s="1"/>
    </row>
    <row r="40" spans="1:20" ht="12.75">
      <c r="A40" s="3" t="s">
        <v>38</v>
      </c>
      <c r="B40" s="19">
        <f t="shared" si="3"/>
        <v>7306</v>
      </c>
      <c r="C40" s="6">
        <v>173</v>
      </c>
      <c r="D40" s="6">
        <v>125</v>
      </c>
      <c r="E40" s="6">
        <v>227</v>
      </c>
      <c r="F40" s="6">
        <v>228</v>
      </c>
      <c r="G40" s="6">
        <v>79</v>
      </c>
      <c r="H40" s="6">
        <v>121</v>
      </c>
      <c r="I40" s="6">
        <v>83</v>
      </c>
      <c r="J40" s="6">
        <v>6</v>
      </c>
      <c r="K40" s="6">
        <v>14</v>
      </c>
      <c r="L40" s="6">
        <v>87</v>
      </c>
      <c r="M40" s="6">
        <v>16</v>
      </c>
      <c r="N40" s="6">
        <v>19</v>
      </c>
      <c r="O40" s="6">
        <v>59</v>
      </c>
      <c r="P40" s="6">
        <v>34</v>
      </c>
      <c r="Q40" s="6">
        <v>3244</v>
      </c>
      <c r="R40" s="6">
        <v>2791</v>
      </c>
      <c r="S40" s="4"/>
      <c r="T40" s="1"/>
    </row>
    <row r="41" spans="1:20" ht="12.75">
      <c r="A41" s="3" t="s">
        <v>39</v>
      </c>
      <c r="B41" s="19">
        <f t="shared" si="3"/>
        <v>5300</v>
      </c>
      <c r="C41" s="6">
        <v>363</v>
      </c>
      <c r="D41" s="6">
        <v>199</v>
      </c>
      <c r="E41" s="6">
        <v>210</v>
      </c>
      <c r="F41" s="6">
        <v>21</v>
      </c>
      <c r="G41" s="6">
        <v>146</v>
      </c>
      <c r="H41" s="6">
        <v>28</v>
      </c>
      <c r="I41" s="6">
        <v>95</v>
      </c>
      <c r="J41" s="6">
        <v>33</v>
      </c>
      <c r="K41" s="6">
        <v>75</v>
      </c>
      <c r="L41" s="6">
        <v>16</v>
      </c>
      <c r="M41" s="6">
        <v>161</v>
      </c>
      <c r="N41" s="6">
        <v>2</v>
      </c>
      <c r="O41" s="6">
        <v>69</v>
      </c>
      <c r="P41" s="6">
        <v>140</v>
      </c>
      <c r="Q41" s="6">
        <v>3170</v>
      </c>
      <c r="R41" s="6">
        <v>572</v>
      </c>
      <c r="S41" s="4"/>
      <c r="T41" s="1"/>
    </row>
    <row r="42" spans="1:20" ht="12.75">
      <c r="A42" s="3" t="s">
        <v>40</v>
      </c>
      <c r="B42" s="19">
        <f t="shared" si="3"/>
        <v>18984</v>
      </c>
      <c r="C42" s="6">
        <v>32</v>
      </c>
      <c r="D42" s="6">
        <v>9</v>
      </c>
      <c r="E42" s="6">
        <v>131</v>
      </c>
      <c r="F42" s="6">
        <v>159</v>
      </c>
      <c r="G42" s="6">
        <v>152</v>
      </c>
      <c r="H42" s="6">
        <v>107</v>
      </c>
      <c r="I42" s="6">
        <v>76</v>
      </c>
      <c r="J42" s="6">
        <v>53</v>
      </c>
      <c r="K42" s="6">
        <v>89</v>
      </c>
      <c r="L42" s="6">
        <v>88</v>
      </c>
      <c r="M42" s="6">
        <v>132</v>
      </c>
      <c r="N42" s="6">
        <v>96</v>
      </c>
      <c r="O42" s="6">
        <v>170</v>
      </c>
      <c r="P42" s="6">
        <v>41</v>
      </c>
      <c r="Q42" s="6">
        <v>16022</v>
      </c>
      <c r="R42" s="6">
        <v>1627</v>
      </c>
      <c r="S42" s="4"/>
      <c r="T42" s="1"/>
    </row>
    <row r="43" spans="1:20" ht="12.75">
      <c r="A43" s="3" t="s">
        <v>41</v>
      </c>
      <c r="B43" s="19">
        <f t="shared" si="3"/>
        <v>27517</v>
      </c>
      <c r="C43" s="6">
        <v>3458</v>
      </c>
      <c r="D43" s="6">
        <v>296</v>
      </c>
      <c r="E43" s="6">
        <v>3223</v>
      </c>
      <c r="F43" s="6">
        <v>236</v>
      </c>
      <c r="G43" s="6">
        <v>1535</v>
      </c>
      <c r="H43" s="6">
        <v>100</v>
      </c>
      <c r="I43" s="6">
        <v>1221</v>
      </c>
      <c r="J43" s="6">
        <v>177</v>
      </c>
      <c r="K43" s="6">
        <v>269</v>
      </c>
      <c r="L43" s="6">
        <v>198</v>
      </c>
      <c r="M43" s="6">
        <v>244</v>
      </c>
      <c r="N43" s="6">
        <v>34</v>
      </c>
      <c r="O43" s="6">
        <v>190</v>
      </c>
      <c r="P43" s="6">
        <v>272</v>
      </c>
      <c r="Q43" s="6">
        <v>14305</v>
      </c>
      <c r="R43" s="6">
        <v>1759</v>
      </c>
      <c r="S43" s="4"/>
      <c r="T43" s="1"/>
    </row>
    <row r="44" spans="1:20" ht="12.75">
      <c r="A44" s="3" t="s">
        <v>42</v>
      </c>
      <c r="B44" s="19">
        <f t="shared" si="3"/>
        <v>4661</v>
      </c>
      <c r="C44" s="6">
        <v>240</v>
      </c>
      <c r="D44" s="6">
        <v>2</v>
      </c>
      <c r="E44" s="6">
        <v>208</v>
      </c>
      <c r="F44" s="6">
        <v>19</v>
      </c>
      <c r="G44" s="6">
        <v>175</v>
      </c>
      <c r="H44" s="6">
        <v>24</v>
      </c>
      <c r="I44" s="6">
        <v>116</v>
      </c>
      <c r="J44" s="6">
        <v>3</v>
      </c>
      <c r="K44" s="6">
        <v>67</v>
      </c>
      <c r="L44" s="6">
        <v>1</v>
      </c>
      <c r="M44" s="6">
        <v>88</v>
      </c>
      <c r="N44" s="6">
        <v>0</v>
      </c>
      <c r="O44" s="6">
        <v>155</v>
      </c>
      <c r="P44" s="6">
        <v>7</v>
      </c>
      <c r="Q44" s="6">
        <v>2950</v>
      </c>
      <c r="R44" s="6">
        <v>606</v>
      </c>
      <c r="S44" s="4"/>
      <c r="T44" s="1"/>
    </row>
    <row r="45" spans="1:20" ht="12.75">
      <c r="A45" s="3" t="s">
        <v>43</v>
      </c>
      <c r="B45" s="19">
        <f t="shared" si="3"/>
        <v>40298</v>
      </c>
      <c r="C45" s="6">
        <v>802</v>
      </c>
      <c r="D45" s="6">
        <v>3816</v>
      </c>
      <c r="E45" s="6">
        <v>964</v>
      </c>
      <c r="F45" s="6">
        <v>5407</v>
      </c>
      <c r="G45" s="6">
        <v>851</v>
      </c>
      <c r="H45" s="6">
        <v>5695</v>
      </c>
      <c r="I45" s="6">
        <v>338</v>
      </c>
      <c r="J45" s="6">
        <v>2271</v>
      </c>
      <c r="K45" s="6">
        <v>55</v>
      </c>
      <c r="L45" s="6">
        <v>11</v>
      </c>
      <c r="M45" s="6">
        <v>228</v>
      </c>
      <c r="N45" s="6">
        <v>13</v>
      </c>
      <c r="O45" s="6">
        <v>224</v>
      </c>
      <c r="P45" s="6">
        <v>20</v>
      </c>
      <c r="Q45" s="6">
        <v>9838</v>
      </c>
      <c r="R45" s="6">
        <v>9765</v>
      </c>
      <c r="S45" s="4"/>
      <c r="T45" s="1"/>
    </row>
    <row r="46" spans="1:20" ht="12.75">
      <c r="A46" s="3" t="s">
        <v>44</v>
      </c>
      <c r="B46" s="19">
        <f t="shared" si="3"/>
        <v>15149</v>
      </c>
      <c r="C46" s="6">
        <v>297</v>
      </c>
      <c r="D46" s="6">
        <v>152</v>
      </c>
      <c r="E46" s="6">
        <v>235</v>
      </c>
      <c r="F46" s="6">
        <v>232</v>
      </c>
      <c r="G46" s="6">
        <v>285</v>
      </c>
      <c r="H46" s="6">
        <v>204</v>
      </c>
      <c r="I46" s="6">
        <v>233</v>
      </c>
      <c r="J46" s="6">
        <v>171</v>
      </c>
      <c r="K46" s="6">
        <v>158</v>
      </c>
      <c r="L46" s="6">
        <v>142</v>
      </c>
      <c r="M46" s="6">
        <v>231</v>
      </c>
      <c r="N46" s="6">
        <v>197</v>
      </c>
      <c r="O46" s="6">
        <v>226</v>
      </c>
      <c r="P46" s="6">
        <v>324</v>
      </c>
      <c r="Q46" s="6">
        <v>9100</v>
      </c>
      <c r="R46" s="6">
        <v>2962</v>
      </c>
      <c r="S46" s="4"/>
      <c r="T46" s="1"/>
    </row>
    <row r="47" spans="1:20" ht="12.75">
      <c r="A47" s="3" t="s">
        <v>45</v>
      </c>
      <c r="B47" s="19">
        <f t="shared" si="3"/>
        <v>7369</v>
      </c>
      <c r="C47" s="6">
        <v>123</v>
      </c>
      <c r="D47" s="6">
        <v>117</v>
      </c>
      <c r="E47" s="6">
        <v>289</v>
      </c>
      <c r="F47" s="6">
        <v>216</v>
      </c>
      <c r="G47" s="6">
        <v>107</v>
      </c>
      <c r="H47" s="6">
        <v>124</v>
      </c>
      <c r="I47" s="6">
        <v>86</v>
      </c>
      <c r="J47" s="6">
        <v>48</v>
      </c>
      <c r="K47" s="6">
        <v>11</v>
      </c>
      <c r="L47" s="6">
        <v>67</v>
      </c>
      <c r="M47" s="6">
        <v>20</v>
      </c>
      <c r="N47" s="6">
        <v>31</v>
      </c>
      <c r="O47" s="6">
        <v>27</v>
      </c>
      <c r="P47" s="6">
        <v>19</v>
      </c>
      <c r="Q47" s="6">
        <v>5535</v>
      </c>
      <c r="R47" s="6">
        <v>549</v>
      </c>
      <c r="S47" s="4"/>
      <c r="T47" s="1"/>
    </row>
    <row r="48" spans="1:20" ht="12.75">
      <c r="A48" s="3" t="s">
        <v>46</v>
      </c>
      <c r="B48" s="19">
        <f t="shared" si="3"/>
        <v>21829</v>
      </c>
      <c r="C48" s="6">
        <v>308</v>
      </c>
      <c r="D48" s="6">
        <v>408</v>
      </c>
      <c r="E48" s="6">
        <v>571</v>
      </c>
      <c r="F48" s="6">
        <v>497</v>
      </c>
      <c r="G48" s="6">
        <v>454</v>
      </c>
      <c r="H48" s="6">
        <v>273</v>
      </c>
      <c r="I48" s="6">
        <v>242</v>
      </c>
      <c r="J48" s="6">
        <v>50</v>
      </c>
      <c r="K48" s="6">
        <v>206</v>
      </c>
      <c r="L48" s="6">
        <v>62</v>
      </c>
      <c r="M48" s="6">
        <v>432</v>
      </c>
      <c r="N48" s="6">
        <v>176</v>
      </c>
      <c r="O48" s="6">
        <v>563</v>
      </c>
      <c r="P48" s="6">
        <v>716</v>
      </c>
      <c r="Q48" s="6">
        <v>13253</v>
      </c>
      <c r="R48" s="6">
        <v>3618</v>
      </c>
      <c r="S48" s="4"/>
      <c r="T48" s="1"/>
    </row>
    <row r="49" spans="1:20" ht="12.75">
      <c r="A49" s="3" t="s">
        <v>47</v>
      </c>
      <c r="B49" s="19">
        <f t="shared" si="3"/>
        <v>6831</v>
      </c>
      <c r="C49" s="6">
        <v>146</v>
      </c>
      <c r="D49" s="6">
        <v>149</v>
      </c>
      <c r="E49" s="6">
        <v>219</v>
      </c>
      <c r="F49" s="6">
        <v>223</v>
      </c>
      <c r="G49" s="6">
        <v>202</v>
      </c>
      <c r="H49" s="6">
        <v>237</v>
      </c>
      <c r="I49" s="6">
        <v>212</v>
      </c>
      <c r="J49" s="6">
        <v>164</v>
      </c>
      <c r="K49" s="6">
        <v>204</v>
      </c>
      <c r="L49" s="6">
        <v>84</v>
      </c>
      <c r="M49" s="6">
        <v>105</v>
      </c>
      <c r="N49" s="6">
        <v>18</v>
      </c>
      <c r="O49" s="6">
        <v>683</v>
      </c>
      <c r="P49" s="6">
        <v>41</v>
      </c>
      <c r="Q49" s="6">
        <v>3906</v>
      </c>
      <c r="R49" s="6">
        <v>238</v>
      </c>
      <c r="S49" s="4"/>
      <c r="T49" s="1"/>
    </row>
    <row r="50" spans="1:20" ht="12.75">
      <c r="A50" s="3" t="s">
        <v>48</v>
      </c>
      <c r="B50" s="19">
        <f t="shared" si="3"/>
        <v>6024</v>
      </c>
      <c r="C50" s="6">
        <v>413</v>
      </c>
      <c r="D50" s="6">
        <v>148</v>
      </c>
      <c r="E50" s="6">
        <v>149</v>
      </c>
      <c r="F50" s="6">
        <v>179</v>
      </c>
      <c r="G50" s="6">
        <v>56</v>
      </c>
      <c r="H50" s="6">
        <v>93</v>
      </c>
      <c r="I50" s="6">
        <v>46</v>
      </c>
      <c r="J50" s="6">
        <v>71</v>
      </c>
      <c r="K50" s="6">
        <v>31</v>
      </c>
      <c r="L50" s="6">
        <v>67</v>
      </c>
      <c r="M50" s="6">
        <v>50</v>
      </c>
      <c r="N50" s="6">
        <v>71</v>
      </c>
      <c r="O50" s="6">
        <v>253</v>
      </c>
      <c r="P50" s="6">
        <v>204</v>
      </c>
      <c r="Q50" s="6">
        <v>2906</v>
      </c>
      <c r="R50" s="6">
        <v>1287</v>
      </c>
      <c r="S50" s="4"/>
      <c r="T50" s="1"/>
    </row>
    <row r="51" spans="1:20" ht="12.75">
      <c r="A51" s="3"/>
      <c r="B51" s="1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4"/>
      <c r="T51" s="1"/>
    </row>
    <row r="52" spans="1:20" ht="12.75">
      <c r="A52" s="8" t="s">
        <v>55</v>
      </c>
      <c r="B52" s="18">
        <f>SUM(B53:B62)</f>
        <v>16442</v>
      </c>
      <c r="C52" s="18">
        <f aca="true" t="shared" si="4" ref="C52:R52">SUM(C53:C62)</f>
        <v>18</v>
      </c>
      <c r="D52" s="18">
        <f t="shared" si="4"/>
        <v>392</v>
      </c>
      <c r="E52" s="18">
        <f t="shared" si="4"/>
        <v>63</v>
      </c>
      <c r="F52" s="18">
        <f t="shared" si="4"/>
        <v>503</v>
      </c>
      <c r="G52" s="18">
        <f t="shared" si="4"/>
        <v>33</v>
      </c>
      <c r="H52" s="18">
        <f t="shared" si="4"/>
        <v>323</v>
      </c>
      <c r="I52" s="18">
        <f t="shared" si="4"/>
        <v>21</v>
      </c>
      <c r="J52" s="18">
        <f t="shared" si="4"/>
        <v>170</v>
      </c>
      <c r="K52" s="18">
        <f t="shared" si="4"/>
        <v>22</v>
      </c>
      <c r="L52" s="18">
        <f t="shared" si="4"/>
        <v>101</v>
      </c>
      <c r="M52" s="18">
        <f t="shared" si="4"/>
        <v>55</v>
      </c>
      <c r="N52" s="18">
        <f t="shared" si="4"/>
        <v>298</v>
      </c>
      <c r="O52" s="18">
        <f t="shared" si="4"/>
        <v>50</v>
      </c>
      <c r="P52" s="18">
        <f t="shared" si="4"/>
        <v>216</v>
      </c>
      <c r="Q52" s="18">
        <f t="shared" si="4"/>
        <v>5715</v>
      </c>
      <c r="R52" s="18">
        <f t="shared" si="4"/>
        <v>8462</v>
      </c>
      <c r="S52" s="4"/>
      <c r="T52" s="1"/>
    </row>
    <row r="53" spans="1:20" ht="12.75">
      <c r="A53" s="12" t="s">
        <v>56</v>
      </c>
      <c r="B53" s="19">
        <f aca="true" t="shared" si="5" ref="B53:B62">SUM(C53:R53)</f>
        <v>1685</v>
      </c>
      <c r="C53" s="6">
        <v>2</v>
      </c>
      <c r="D53" s="6">
        <v>10</v>
      </c>
      <c r="E53" s="6">
        <v>3</v>
      </c>
      <c r="F53" s="6">
        <v>2</v>
      </c>
      <c r="G53" s="6">
        <v>1</v>
      </c>
      <c r="H53" s="6">
        <v>10</v>
      </c>
      <c r="I53" s="6">
        <v>2</v>
      </c>
      <c r="J53" s="6">
        <v>5</v>
      </c>
      <c r="K53" s="6">
        <v>2</v>
      </c>
      <c r="L53" s="6">
        <v>4</v>
      </c>
      <c r="M53" s="6">
        <v>5</v>
      </c>
      <c r="N53" s="6">
        <v>17</v>
      </c>
      <c r="O53" s="6">
        <v>4</v>
      </c>
      <c r="P53" s="6">
        <v>23</v>
      </c>
      <c r="Q53" s="6">
        <v>611</v>
      </c>
      <c r="R53" s="6">
        <v>984</v>
      </c>
      <c r="S53" s="4"/>
      <c r="T53" s="1"/>
    </row>
    <row r="54" spans="1:20" ht="12.75">
      <c r="A54" s="12" t="s">
        <v>57</v>
      </c>
      <c r="B54" s="19">
        <f t="shared" si="5"/>
        <v>1361</v>
      </c>
      <c r="C54" s="6">
        <v>0</v>
      </c>
      <c r="D54" s="6">
        <v>6</v>
      </c>
      <c r="E54" s="6">
        <v>0</v>
      </c>
      <c r="F54" s="6">
        <v>6</v>
      </c>
      <c r="G54" s="6">
        <v>0</v>
      </c>
      <c r="H54" s="6">
        <v>6</v>
      </c>
      <c r="I54" s="6">
        <v>0</v>
      </c>
      <c r="J54" s="6">
        <v>5</v>
      </c>
      <c r="K54" s="6">
        <v>1</v>
      </c>
      <c r="L54" s="6">
        <v>3</v>
      </c>
      <c r="M54" s="6">
        <v>0</v>
      </c>
      <c r="N54" s="6">
        <v>28</v>
      </c>
      <c r="O54" s="6">
        <v>0</v>
      </c>
      <c r="P54" s="6">
        <v>20</v>
      </c>
      <c r="Q54" s="6">
        <v>229</v>
      </c>
      <c r="R54" s="6">
        <v>1057</v>
      </c>
      <c r="S54" s="4"/>
      <c r="T54" s="1"/>
    </row>
    <row r="55" spans="1:20" ht="12.75">
      <c r="A55" s="12" t="s">
        <v>58</v>
      </c>
      <c r="B55" s="19">
        <f t="shared" si="5"/>
        <v>1121</v>
      </c>
      <c r="C55" s="6">
        <v>1</v>
      </c>
      <c r="D55" s="6">
        <v>6</v>
      </c>
      <c r="E55" s="6">
        <v>7</v>
      </c>
      <c r="F55" s="6">
        <v>27</v>
      </c>
      <c r="G55" s="6">
        <v>3</v>
      </c>
      <c r="H55" s="6">
        <v>17</v>
      </c>
      <c r="I55" s="6">
        <v>5</v>
      </c>
      <c r="J55" s="6">
        <v>10</v>
      </c>
      <c r="K55" s="6">
        <v>7</v>
      </c>
      <c r="L55" s="6">
        <v>16</v>
      </c>
      <c r="M55" s="6">
        <v>18</v>
      </c>
      <c r="N55" s="6">
        <v>69</v>
      </c>
      <c r="O55" s="6">
        <v>19</v>
      </c>
      <c r="P55" s="6">
        <v>32</v>
      </c>
      <c r="Q55" s="6">
        <v>406</v>
      </c>
      <c r="R55" s="6">
        <v>478</v>
      </c>
      <c r="S55" s="4"/>
      <c r="T55" s="1"/>
    </row>
    <row r="56" spans="1:20" ht="12.75">
      <c r="A56" s="12" t="s">
        <v>59</v>
      </c>
      <c r="B56" s="19">
        <f t="shared" si="5"/>
        <v>3066</v>
      </c>
      <c r="C56" s="6">
        <v>3</v>
      </c>
      <c r="D56" s="6">
        <v>11</v>
      </c>
      <c r="E56" s="6">
        <v>16</v>
      </c>
      <c r="F56" s="6">
        <v>17</v>
      </c>
      <c r="G56" s="6">
        <v>19</v>
      </c>
      <c r="H56" s="6">
        <v>26</v>
      </c>
      <c r="I56" s="6">
        <v>8</v>
      </c>
      <c r="J56" s="6">
        <v>14</v>
      </c>
      <c r="K56" s="6">
        <v>7</v>
      </c>
      <c r="L56" s="6">
        <v>9</v>
      </c>
      <c r="M56" s="6">
        <v>15</v>
      </c>
      <c r="N56" s="6">
        <v>31</v>
      </c>
      <c r="O56" s="6">
        <v>19</v>
      </c>
      <c r="P56" s="6">
        <v>31</v>
      </c>
      <c r="Q56" s="6">
        <v>1765</v>
      </c>
      <c r="R56" s="6">
        <v>1075</v>
      </c>
      <c r="S56" s="4"/>
      <c r="T56" s="1"/>
    </row>
    <row r="57" spans="1:20" ht="12.75">
      <c r="A57" s="12" t="s">
        <v>60</v>
      </c>
      <c r="B57" s="19">
        <f t="shared" si="5"/>
        <v>2680</v>
      </c>
      <c r="C57" s="6">
        <v>4</v>
      </c>
      <c r="D57" s="6">
        <v>153</v>
      </c>
      <c r="E57" s="6">
        <v>10</v>
      </c>
      <c r="F57" s="6">
        <v>283</v>
      </c>
      <c r="G57" s="6">
        <v>7</v>
      </c>
      <c r="H57" s="6">
        <v>211</v>
      </c>
      <c r="I57" s="6">
        <v>5</v>
      </c>
      <c r="J57" s="6">
        <v>95</v>
      </c>
      <c r="K57" s="6">
        <v>5</v>
      </c>
      <c r="L57" s="6">
        <v>33</v>
      </c>
      <c r="M57" s="6">
        <v>6</v>
      </c>
      <c r="N57" s="6">
        <v>54</v>
      </c>
      <c r="O57" s="6">
        <v>1</v>
      </c>
      <c r="P57" s="6">
        <v>34</v>
      </c>
      <c r="Q57" s="6">
        <v>455</v>
      </c>
      <c r="R57" s="6">
        <v>1324</v>
      </c>
      <c r="S57" s="4"/>
      <c r="T57" s="1"/>
    </row>
    <row r="58" spans="1:20" ht="12.75">
      <c r="A58" s="12" t="s">
        <v>61</v>
      </c>
      <c r="B58" s="19">
        <f t="shared" si="5"/>
        <v>916</v>
      </c>
      <c r="C58" s="6">
        <v>0</v>
      </c>
      <c r="D58" s="6">
        <v>2</v>
      </c>
      <c r="E58" s="6">
        <v>0</v>
      </c>
      <c r="F58" s="6">
        <v>4</v>
      </c>
      <c r="G58" s="6">
        <v>0</v>
      </c>
      <c r="H58" s="6">
        <v>3</v>
      </c>
      <c r="I58" s="6">
        <v>0</v>
      </c>
      <c r="J58" s="6">
        <v>3</v>
      </c>
      <c r="K58" s="6">
        <v>0</v>
      </c>
      <c r="L58" s="6">
        <v>5</v>
      </c>
      <c r="M58" s="6">
        <v>3</v>
      </c>
      <c r="N58" s="6">
        <v>3</v>
      </c>
      <c r="O58" s="6">
        <v>3</v>
      </c>
      <c r="P58" s="6">
        <v>5</v>
      </c>
      <c r="Q58" s="6">
        <v>434</v>
      </c>
      <c r="R58" s="6">
        <v>451</v>
      </c>
      <c r="S58" s="4"/>
      <c r="T58" s="1"/>
    </row>
    <row r="59" spans="1:20" ht="12.75">
      <c r="A59" s="12" t="s">
        <v>62</v>
      </c>
      <c r="B59" s="19">
        <f t="shared" si="5"/>
        <v>1302</v>
      </c>
      <c r="C59" s="6">
        <v>8</v>
      </c>
      <c r="D59" s="6">
        <v>158</v>
      </c>
      <c r="E59" s="6">
        <v>27</v>
      </c>
      <c r="F59" s="6">
        <v>122</v>
      </c>
      <c r="G59" s="6">
        <v>3</v>
      </c>
      <c r="H59" s="6">
        <v>22</v>
      </c>
      <c r="I59" s="6">
        <v>0</v>
      </c>
      <c r="J59" s="6">
        <v>8</v>
      </c>
      <c r="K59" s="6">
        <v>0</v>
      </c>
      <c r="L59" s="6">
        <v>9</v>
      </c>
      <c r="M59" s="6">
        <v>4</v>
      </c>
      <c r="N59" s="6">
        <v>16</v>
      </c>
      <c r="O59" s="6">
        <v>1</v>
      </c>
      <c r="P59" s="6">
        <v>12</v>
      </c>
      <c r="Q59" s="6">
        <v>437</v>
      </c>
      <c r="R59" s="6">
        <v>475</v>
      </c>
      <c r="S59" s="4"/>
      <c r="T59" s="1"/>
    </row>
    <row r="60" spans="1:20" ht="12.75">
      <c r="A60" s="13" t="s">
        <v>63</v>
      </c>
      <c r="B60" s="19">
        <f t="shared" si="5"/>
        <v>1619</v>
      </c>
      <c r="C60" s="6">
        <v>0</v>
      </c>
      <c r="D60" s="6">
        <v>6</v>
      </c>
      <c r="E60" s="6">
        <v>0</v>
      </c>
      <c r="F60" s="6">
        <v>4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2</v>
      </c>
      <c r="M60" s="6">
        <v>3</v>
      </c>
      <c r="N60" s="6">
        <v>22</v>
      </c>
      <c r="O60" s="6">
        <v>3</v>
      </c>
      <c r="P60" s="6">
        <v>21</v>
      </c>
      <c r="Q60" s="6">
        <v>540</v>
      </c>
      <c r="R60" s="6">
        <v>1017</v>
      </c>
      <c r="S60" s="4"/>
      <c r="T60" s="1"/>
    </row>
    <row r="61" spans="1:20" ht="12.75">
      <c r="A61" s="12" t="s">
        <v>64</v>
      </c>
      <c r="B61" s="19">
        <f t="shared" si="5"/>
        <v>1151</v>
      </c>
      <c r="C61" s="6">
        <v>0</v>
      </c>
      <c r="D61" s="6">
        <v>38</v>
      </c>
      <c r="E61" s="6">
        <v>0</v>
      </c>
      <c r="F61" s="6">
        <v>35</v>
      </c>
      <c r="G61" s="6">
        <v>0</v>
      </c>
      <c r="H61" s="6">
        <v>24</v>
      </c>
      <c r="I61" s="6">
        <v>0</v>
      </c>
      <c r="J61" s="6">
        <v>26</v>
      </c>
      <c r="K61" s="6">
        <v>0</v>
      </c>
      <c r="L61" s="6">
        <v>12</v>
      </c>
      <c r="M61" s="6">
        <v>1</v>
      </c>
      <c r="N61" s="6">
        <v>34</v>
      </c>
      <c r="O61" s="6">
        <v>0</v>
      </c>
      <c r="P61" s="6">
        <v>15</v>
      </c>
      <c r="Q61" s="6">
        <v>271</v>
      </c>
      <c r="R61" s="6">
        <v>695</v>
      </c>
      <c r="S61" s="4"/>
      <c r="T61" s="1"/>
    </row>
    <row r="62" spans="1:20" ht="12.75">
      <c r="A62" s="14" t="s">
        <v>65</v>
      </c>
      <c r="B62" s="19">
        <f t="shared" si="5"/>
        <v>1541</v>
      </c>
      <c r="C62" s="6">
        <v>0</v>
      </c>
      <c r="D62" s="6">
        <v>2</v>
      </c>
      <c r="E62" s="6">
        <v>0</v>
      </c>
      <c r="F62" s="6">
        <v>3</v>
      </c>
      <c r="G62" s="6">
        <v>0</v>
      </c>
      <c r="H62" s="6">
        <v>4</v>
      </c>
      <c r="I62" s="6">
        <v>0</v>
      </c>
      <c r="J62" s="6">
        <v>4</v>
      </c>
      <c r="K62" s="6">
        <v>0</v>
      </c>
      <c r="L62" s="6">
        <v>8</v>
      </c>
      <c r="M62" s="6">
        <v>0</v>
      </c>
      <c r="N62" s="6">
        <v>24</v>
      </c>
      <c r="O62" s="6">
        <v>0</v>
      </c>
      <c r="P62" s="6">
        <v>23</v>
      </c>
      <c r="Q62" s="6">
        <v>567</v>
      </c>
      <c r="R62" s="6">
        <v>906</v>
      </c>
      <c r="S62" s="4"/>
      <c r="T62" s="1"/>
    </row>
    <row r="63" spans="1:20" ht="6.75" customHeight="1">
      <c r="A63" s="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4"/>
      <c r="T63" s="1"/>
    </row>
    <row r="64" spans="1:20" ht="12.75">
      <c r="A64" s="3" t="s">
        <v>49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"/>
      <c r="T64" s="1"/>
    </row>
    <row r="65" spans="1:20" ht="12.75">
      <c r="A65" s="3" t="s">
        <v>50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"/>
      <c r="T65" s="1"/>
    </row>
    <row r="66" spans="1:20" ht="12.75">
      <c r="A66" s="3" t="s">
        <v>51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"/>
      <c r="T66" s="1"/>
    </row>
    <row r="67" spans="1:20" ht="12.75">
      <c r="A67" s="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"/>
      <c r="T67" s="1"/>
    </row>
    <row r="68" spans="1:20" ht="12.75">
      <c r="A68" s="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"/>
      <c r="T68" s="1"/>
    </row>
    <row r="69" spans="1:20" ht="12.75">
      <c r="A69" s="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"/>
      <c r="T69" s="1"/>
    </row>
    <row r="70" spans="1:20" ht="12.75">
      <c r="A70" s="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"/>
      <c r="T70" s="1"/>
    </row>
    <row r="71" spans="1:20" ht="12.75">
      <c r="A71" s="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"/>
      <c r="T71" s="1"/>
    </row>
    <row r="72" spans="1:20" ht="12.75">
      <c r="A72" s="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"/>
      <c r="T72" s="1"/>
    </row>
    <row r="73" spans="1:20" ht="12.75">
      <c r="A73" s="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"/>
      <c r="T73" s="1"/>
    </row>
    <row r="74" spans="1:20" ht="12.75">
      <c r="A74" s="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"/>
      <c r="T74" s="1"/>
    </row>
    <row r="75" spans="1:20" ht="12.75">
      <c r="A75" s="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"/>
      <c r="T75" s="1"/>
    </row>
    <row r="76" spans="1:20" ht="12.75">
      <c r="A76" s="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"/>
      <c r="T76" s="1"/>
    </row>
    <row r="77" spans="1:20" ht="12.75">
      <c r="A77" s="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"/>
      <c r="T77" s="1"/>
    </row>
    <row r="78" spans="1:20" ht="12.75">
      <c r="A78" s="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"/>
      <c r="T78" s="1"/>
    </row>
    <row r="79" spans="1:20" ht="12.75">
      <c r="A79" s="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"/>
      <c r="T79" s="1"/>
    </row>
    <row r="80" spans="1:20" ht="12.75">
      <c r="A80" s="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4"/>
      <c r="T80" s="1"/>
    </row>
    <row r="81" spans="1:20" ht="12.75">
      <c r="A81" s="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4"/>
      <c r="T81" s="1"/>
    </row>
    <row r="82" spans="1:20" ht="12.75">
      <c r="A82" s="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4"/>
      <c r="T82" s="1"/>
    </row>
    <row r="83" spans="1:20" ht="12.75">
      <c r="A83" s="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"/>
      <c r="T83" s="1"/>
    </row>
    <row r="84" spans="1:20" ht="12.75">
      <c r="A84" s="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"/>
      <c r="T84" s="1"/>
    </row>
    <row r="85" spans="1:20" ht="12.75">
      <c r="A85" s="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4"/>
      <c r="T85" s="1"/>
    </row>
    <row r="86" spans="1:20" ht="12.75">
      <c r="A86" s="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"/>
      <c r="T86" s="1"/>
    </row>
    <row r="87" spans="1:20" ht="12.75">
      <c r="A87" s="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"/>
      <c r="T87" s="1"/>
    </row>
    <row r="88" spans="1:20" ht="12.75">
      <c r="A88" s="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"/>
      <c r="T88" s="1"/>
    </row>
    <row r="89" spans="1:20" ht="12.75">
      <c r="A89" s="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"/>
      <c r="T89" s="1"/>
    </row>
    <row r="90" spans="1:20" ht="12.75">
      <c r="A90" s="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"/>
      <c r="T90" s="1"/>
    </row>
    <row r="91" spans="1:20" ht="12.75">
      <c r="A91" s="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4"/>
      <c r="T91" s="1"/>
    </row>
    <row r="92" spans="1:20" ht="12.75">
      <c r="A92" s="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4"/>
      <c r="T92" s="1"/>
    </row>
    <row r="93" spans="1:20" ht="12.75">
      <c r="A93" s="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4"/>
      <c r="T93" s="1"/>
    </row>
    <row r="94" spans="1:20" ht="12.75">
      <c r="A94" s="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4"/>
      <c r="T94" s="1"/>
    </row>
    <row r="95" spans="1:20" ht="12.75">
      <c r="A95" s="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4"/>
      <c r="T95" s="1"/>
    </row>
    <row r="96" spans="1:20" ht="12.75">
      <c r="A96" s="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4"/>
      <c r="T96" s="1"/>
    </row>
    <row r="97" spans="1:20" ht="12.75">
      <c r="A97" s="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4"/>
      <c r="T97" s="1"/>
    </row>
    <row r="98" spans="1:20" ht="12.75">
      <c r="A98" s="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4"/>
      <c r="T98" s="1"/>
    </row>
    <row r="99" spans="1:20" ht="12.75">
      <c r="A99" s="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4"/>
      <c r="T99" s="1"/>
    </row>
    <row r="100" spans="1:20" ht="12.75">
      <c r="A100" s="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4"/>
      <c r="T100" s="1"/>
    </row>
    <row r="101" spans="1:20" ht="12.75">
      <c r="A101" s="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4"/>
      <c r="T101" s="1"/>
    </row>
    <row r="102" spans="2:20" ht="1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1"/>
      <c r="T102" s="1"/>
    </row>
    <row r="103" spans="2:20" ht="1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1"/>
      <c r="T103" s="1"/>
    </row>
    <row r="104" spans="2:20" ht="1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1"/>
      <c r="T104" s="1"/>
    </row>
    <row r="105" spans="2:20" ht="1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1"/>
      <c r="T105" s="1"/>
    </row>
    <row r="106" spans="2:20" ht="1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1"/>
      <c r="T106" s="1"/>
    </row>
    <row r="107" spans="2:20" ht="1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1"/>
      <c r="T107" s="1"/>
    </row>
    <row r="108" spans="2:20" ht="1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1"/>
      <c r="T108" s="1"/>
    </row>
    <row r="109" spans="2:20" ht="1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1"/>
      <c r="T109" s="1"/>
    </row>
    <row r="110" spans="2:20" ht="1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1"/>
      <c r="T110" s="1"/>
    </row>
    <row r="111" spans="2:20" ht="1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1"/>
      <c r="T111" s="1"/>
    </row>
    <row r="112" spans="2:20" ht="1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1"/>
      <c r="T112" s="1"/>
    </row>
    <row r="113" spans="2:20" ht="1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1"/>
      <c r="T113" s="1"/>
    </row>
    <row r="114" spans="2:20" ht="1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1"/>
      <c r="T114" s="1"/>
    </row>
    <row r="115" spans="2:20" ht="1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1"/>
      <c r="T115" s="1"/>
    </row>
    <row r="116" spans="2:20" ht="1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1"/>
      <c r="T116" s="1"/>
    </row>
    <row r="117" spans="2:20" ht="1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1"/>
      <c r="T117" s="1"/>
    </row>
    <row r="118" spans="2:20" ht="1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1"/>
      <c r="T118" s="1"/>
    </row>
    <row r="119" spans="2:20" ht="1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1"/>
      <c r="T119" s="1"/>
    </row>
    <row r="120" spans="2:20" ht="1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1"/>
      <c r="T120" s="1"/>
    </row>
    <row r="121" spans="2:20" ht="1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1"/>
      <c r="T121" s="1"/>
    </row>
    <row r="122" spans="2:20" ht="1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1"/>
      <c r="T122" s="1"/>
    </row>
    <row r="123" spans="2:20" ht="1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1"/>
      <c r="T123" s="1"/>
    </row>
    <row r="124" spans="2:20" ht="1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1"/>
      <c r="T124" s="1"/>
    </row>
    <row r="125" spans="2:20" ht="1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1"/>
      <c r="T125" s="1"/>
    </row>
    <row r="126" spans="2:20" ht="1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1"/>
      <c r="T126" s="1"/>
    </row>
    <row r="127" spans="2:20" ht="1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1"/>
      <c r="T127" s="1"/>
    </row>
    <row r="128" spans="2:20" ht="1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1"/>
      <c r="T128" s="1"/>
    </row>
    <row r="129" spans="2:20" ht="1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1"/>
      <c r="T129" s="1"/>
    </row>
    <row r="130" spans="2:20" ht="1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1"/>
      <c r="T130" s="1"/>
    </row>
    <row r="131" spans="2:20" ht="1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1"/>
      <c r="T131" s="1"/>
    </row>
    <row r="132" spans="2:20" ht="1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1"/>
      <c r="T132" s="1"/>
    </row>
    <row r="133" spans="2:20" ht="1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1"/>
      <c r="T133" s="1"/>
    </row>
    <row r="134" spans="2:20" ht="1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1"/>
      <c r="T134" s="1"/>
    </row>
    <row r="135" spans="2:20" ht="1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1"/>
      <c r="T135" s="1"/>
    </row>
    <row r="136" spans="2:20" ht="1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1"/>
      <c r="T136" s="1"/>
    </row>
    <row r="137" spans="2:20" ht="1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1"/>
      <c r="T137" s="1"/>
    </row>
    <row r="138" spans="2:20" ht="1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1"/>
      <c r="T138" s="1"/>
    </row>
    <row r="139" spans="2:20" ht="1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1"/>
      <c r="T139" s="1"/>
    </row>
    <row r="140" spans="2:20" ht="1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1"/>
      <c r="T140" s="1"/>
    </row>
    <row r="141" spans="2:20" ht="1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1"/>
      <c r="T141" s="1"/>
    </row>
    <row r="142" spans="2:20" ht="1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1"/>
      <c r="T142" s="1"/>
    </row>
    <row r="143" spans="2:20" ht="1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1"/>
      <c r="T143" s="1"/>
    </row>
    <row r="144" spans="2:20" ht="1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"/>
      <c r="T144" s="1"/>
    </row>
    <row r="145" spans="2:20" ht="1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1"/>
      <c r="T145" s="1"/>
    </row>
    <row r="146" spans="2:20" ht="1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1"/>
      <c r="T146" s="1"/>
    </row>
    <row r="147" spans="2:20" ht="1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1"/>
      <c r="T147" s="1"/>
    </row>
    <row r="148" spans="2:20" ht="1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1"/>
      <c r="T148" s="1"/>
    </row>
    <row r="149" spans="2:20" ht="1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1"/>
      <c r="T149" s="1"/>
    </row>
    <row r="150" spans="2:20" ht="1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1"/>
      <c r="T150" s="1"/>
    </row>
    <row r="151" spans="2:20" ht="1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1"/>
      <c r="T151" s="1"/>
    </row>
    <row r="152" spans="2:20" ht="1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1"/>
      <c r="T152" s="1"/>
    </row>
    <row r="153" spans="2:20" ht="1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1"/>
      <c r="T153" s="1"/>
    </row>
    <row r="154" spans="2:20" ht="1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1"/>
      <c r="T154" s="1"/>
    </row>
    <row r="155" spans="2:20" ht="1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1"/>
      <c r="T155" s="1"/>
    </row>
    <row r="156" spans="2:20" ht="1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1"/>
      <c r="T156" s="1"/>
    </row>
    <row r="157" spans="2:20" ht="1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1"/>
      <c r="T157" s="1"/>
    </row>
    <row r="158" spans="2:20" ht="1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1"/>
      <c r="T158" s="1"/>
    </row>
    <row r="159" spans="2:20" ht="1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1"/>
      <c r="T159" s="1"/>
    </row>
    <row r="160" spans="2:20" ht="1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1"/>
      <c r="T160" s="1"/>
    </row>
    <row r="161" spans="2:20" ht="1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1"/>
      <c r="T161" s="1"/>
    </row>
    <row r="162" spans="2:20" ht="1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1"/>
      <c r="T162" s="1"/>
    </row>
    <row r="163" spans="2:20" ht="1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1"/>
      <c r="T163" s="1"/>
    </row>
    <row r="164" spans="2:20" ht="1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1"/>
      <c r="T164" s="1"/>
    </row>
    <row r="165" spans="2:20" ht="1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1"/>
      <c r="T165" s="1"/>
    </row>
    <row r="166" spans="2:20" ht="1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1"/>
      <c r="T166" s="1"/>
    </row>
    <row r="167" spans="2:20" ht="1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1"/>
      <c r="T167" s="1"/>
    </row>
    <row r="168" spans="2:20" ht="1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1"/>
      <c r="T168" s="1"/>
    </row>
    <row r="169" spans="2:20" ht="1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1"/>
      <c r="T169" s="1"/>
    </row>
    <row r="170" spans="2:20" ht="1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1"/>
      <c r="T170" s="1"/>
    </row>
    <row r="171" spans="2:20" ht="1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1"/>
      <c r="T171" s="1"/>
    </row>
    <row r="172" spans="2:20" ht="1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1"/>
      <c r="T172" s="1"/>
    </row>
    <row r="173" spans="2:20" ht="1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1"/>
      <c r="T173" s="1"/>
    </row>
    <row r="174" spans="2:20" ht="1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1"/>
      <c r="T174" s="1"/>
    </row>
    <row r="175" spans="2:20" ht="1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1"/>
      <c r="T175" s="1"/>
    </row>
    <row r="176" spans="2:20" ht="1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1"/>
      <c r="T176" s="1"/>
    </row>
    <row r="177" spans="2:20" ht="1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1"/>
      <c r="T177" s="1"/>
    </row>
    <row r="178" spans="2:20" ht="1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1"/>
      <c r="T178" s="1"/>
    </row>
    <row r="179" spans="2:20" ht="1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1"/>
      <c r="T179" s="1"/>
    </row>
    <row r="180" spans="2:20" ht="1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1"/>
      <c r="T180" s="1"/>
    </row>
    <row r="181" spans="2:20" ht="1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1"/>
      <c r="T181" s="1"/>
    </row>
    <row r="182" spans="2:20" ht="1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1"/>
      <c r="T182" s="1"/>
    </row>
    <row r="183" spans="2:20" ht="1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1"/>
      <c r="T183" s="1"/>
    </row>
    <row r="184" spans="2:20" ht="1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1"/>
      <c r="T184" s="1"/>
    </row>
    <row r="185" spans="2:20" ht="1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1"/>
      <c r="T185" s="1"/>
    </row>
    <row r="186" spans="2:20" ht="1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1"/>
      <c r="T186" s="1"/>
    </row>
    <row r="187" spans="2:20" ht="1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1"/>
      <c r="T187" s="1"/>
    </row>
    <row r="188" spans="2:20" ht="1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1"/>
      <c r="T188" s="1"/>
    </row>
    <row r="189" spans="2:20" ht="1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1"/>
      <c r="T189" s="1"/>
    </row>
    <row r="190" spans="2:20" ht="1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1"/>
      <c r="T190" s="1"/>
    </row>
    <row r="191" spans="2:20" ht="1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1"/>
      <c r="T191" s="1"/>
    </row>
    <row r="192" spans="2:20" ht="1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1"/>
      <c r="T192" s="1"/>
    </row>
    <row r="193" spans="2:20" ht="1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1"/>
      <c r="T193" s="1"/>
    </row>
    <row r="194" spans="2:20" ht="1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1"/>
      <c r="T194" s="1"/>
    </row>
    <row r="195" spans="2:20" ht="1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1"/>
      <c r="T195" s="1"/>
    </row>
    <row r="196" spans="2:20" ht="1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1"/>
      <c r="T196" s="1"/>
    </row>
    <row r="197" spans="2:20" ht="1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1"/>
      <c r="T197" s="1"/>
    </row>
    <row r="198" spans="2:20" ht="1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1"/>
      <c r="T198" s="1"/>
    </row>
    <row r="199" spans="2:20" ht="1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1"/>
      <c r="T199" s="1"/>
    </row>
    <row r="200" spans="2:20" ht="1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1"/>
      <c r="T200" s="1"/>
    </row>
    <row r="201" spans="2:20" ht="1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1"/>
      <c r="T201" s="1"/>
    </row>
    <row r="202" spans="2:20" ht="1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1"/>
      <c r="T202" s="1"/>
    </row>
    <row r="203" spans="2:20" ht="1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1"/>
      <c r="T203" s="1"/>
    </row>
    <row r="204" spans="2:20" ht="1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1"/>
      <c r="T204" s="1"/>
    </row>
    <row r="205" spans="2:20" ht="1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1"/>
      <c r="T205" s="1"/>
    </row>
    <row r="206" spans="2:20" ht="1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1"/>
      <c r="T206" s="1"/>
    </row>
    <row r="207" spans="2:20" ht="1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1"/>
      <c r="T207" s="1"/>
    </row>
    <row r="208" spans="2:20" ht="1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1"/>
      <c r="T208" s="1"/>
    </row>
    <row r="209" spans="2:20" ht="1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1"/>
      <c r="T209" s="1"/>
    </row>
    <row r="210" spans="2:20" ht="1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1"/>
      <c r="T210" s="1"/>
    </row>
    <row r="211" spans="2:20" ht="1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1"/>
      <c r="T211" s="1"/>
    </row>
    <row r="212" spans="2:20" ht="1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1"/>
      <c r="T212" s="1"/>
    </row>
    <row r="213" spans="2:20" ht="1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1"/>
      <c r="T213" s="1"/>
    </row>
    <row r="214" spans="2:20" ht="1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1"/>
      <c r="T214" s="1"/>
    </row>
    <row r="215" spans="2:20" ht="1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1"/>
      <c r="T215" s="1"/>
    </row>
    <row r="216" spans="2:20" ht="1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1"/>
      <c r="T216" s="1"/>
    </row>
    <row r="217" spans="2:20" ht="1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1"/>
      <c r="T217" s="1"/>
    </row>
    <row r="218" spans="2:20" ht="1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1"/>
      <c r="T218" s="1"/>
    </row>
    <row r="219" spans="2:20" ht="1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1"/>
      <c r="T219" s="1"/>
    </row>
    <row r="220" spans="2:20" ht="1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1"/>
      <c r="T220" s="1"/>
    </row>
    <row r="221" spans="2:20" ht="1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1"/>
      <c r="T221" s="1"/>
    </row>
    <row r="222" ht="12">
      <c r="R222" s="20"/>
    </row>
  </sheetData>
  <mergeCells count="11">
    <mergeCell ref="M7:N7"/>
    <mergeCell ref="O7:P7"/>
    <mergeCell ref="Q7:R7"/>
    <mergeCell ref="B6:R6"/>
    <mergeCell ref="A1:R1"/>
    <mergeCell ref="A3:R3"/>
    <mergeCell ref="C7:D7"/>
    <mergeCell ref="E7:F7"/>
    <mergeCell ref="G7:H7"/>
    <mergeCell ref="I7:J7"/>
    <mergeCell ref="K7:L7"/>
  </mergeCells>
  <printOptions/>
  <pageMargins left="0.984251968503937" right="0" top="0" bottom="0.5905511811023623" header="0" footer="0"/>
  <pageSetup firstPageNumber="839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2007-10-23T21:40:32Z</cp:lastPrinted>
  <dcterms:created xsi:type="dcterms:W3CDTF">2004-02-02T23:04:56Z</dcterms:created>
  <dcterms:modified xsi:type="dcterms:W3CDTF">2007-10-23T21:40:56Z</dcterms:modified>
  <cp:category/>
  <cp:version/>
  <cp:contentType/>
  <cp:contentStatus/>
</cp:coreProperties>
</file>