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25" sheetId="1" r:id="rId1"/>
  </sheets>
  <definedNames>
    <definedName name="_Key1" hidden="1">'cuad. 19.25'!$A$20:$A$50</definedName>
    <definedName name="_Order1" hidden="1">255</definedName>
    <definedName name="A_IMPRESIÓN_IM">'cuad. 19.25'!$A$1:$P$67</definedName>
    <definedName name="_xlnm.Print_Area" localSheetId="0">'cuad. 19.25'!$A$1:$R$66</definedName>
    <definedName name="Imprimir_área_IM" localSheetId="0">'cuad. 19.25'!$A$1:$R$67</definedName>
  </definedNames>
  <calcPr fullCalcOnLoad="1"/>
</workbook>
</file>

<file path=xl/sharedStrings.xml><?xml version="1.0" encoding="utf-8"?>
<sst xmlns="http://schemas.openxmlformats.org/spreadsheetml/2006/main" count="81" uniqueCount="67">
  <si>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</si>
  <si>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</si>
  <si>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</si>
  <si>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</si>
  <si>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</si>
  <si>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 5 - 9</t>
  </si>
  <si>
    <t xml:space="preserve">   10 - 14</t>
  </si>
  <si>
    <t xml:space="preserve">   15 Y MAS</t>
  </si>
  <si>
    <t>DELEGACION</t>
  </si>
  <si>
    <t>TOTAL</t>
  </si>
  <si>
    <t>D.H.</t>
  </si>
  <si>
    <t>NO DH.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</si>
  <si>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</si>
  <si>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</si>
  <si>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</si>
  <si>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</si>
  <si>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</si>
  <si>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</si>
  <si>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</si>
  <si>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</si>
  <si>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</si>
  <si>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CAL.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</si>
  <si>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</si>
  <si>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</si>
  <si>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</si>
  <si>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</si>
  <si>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</si>
  <si>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</si>
  <si>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</si>
  <si>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</si>
  <si>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</si>
  <si>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</si>
  <si>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</si>
  <si>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</si>
  <si>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</si>
  <si>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</si>
  <si>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</si>
  <si>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</si>
  <si>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</si>
  <si>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</si>
  <si>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</si>
  <si>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</si>
  <si>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</si>
  <si>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</si>
  <si>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</si>
  <si>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</si>
  <si>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</si>
  <si>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</si>
  <si>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</si>
  <si>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</si>
  <si>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</si>
  <si>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</si>
  <si>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</si>
  <si>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E  D  A  D       E  N     A  Ñ  O  S</t>
  </si>
  <si>
    <t xml:space="preserve"> 19.25  DOSIS APLICADAS DE HEPATITIS ( B )  POR DELEGACION Y GRUPOS DE EDAD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</si>
  <si>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</si>
  <si>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</si>
  <si>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</si>
  <si>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</si>
  <si>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</si>
  <si>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</si>
  <si>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</si>
  <si>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</si>
  <si>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</si>
  <si>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</si>
  <si>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</si>
  <si>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ANUARIO ESTADISTICO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</si>
</sst>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7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3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4" xfId="0" applyFont="1" applyFill="1" applyBorder="1" applyAlignment="1" applyProtection="1">
      <alignment horizontal="center"/>
      <protection/>
    </xf>
    <xf numFmtId="164" fontId="1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right"/>
      <protection/>
    </xf>
    <xf numFmtId="164" fontId="1" fillId="2" borderId="0" xfId="0" applyNumberFormat="1" applyFont="1" applyFill="1" applyBorder="1" applyAlignment="1" applyProtection="1">
      <alignment horizontal="right"/>
      <protection/>
    </xf>
    <xf numFmtId="164" fontId="1" fillId="2" borderId="5" xfId="0" applyNumberFormat="1" applyFont="1" applyFill="1" applyBorder="1" applyAlignment="1" applyProtection="1">
      <alignment horizontal="right"/>
      <protection/>
    </xf>
    <xf numFmtId="0" fontId="1" fillId="2" borderId="6" xfId="0" applyFont="1" applyFill="1" applyBorder="1" applyAlignment="1" applyProtection="1">
      <alignment horizontal="left"/>
      <protection/>
    </xf>
    <xf numFmtId="164" fontId="1" fillId="2" borderId="7" xfId="0" applyNumberFormat="1" applyFont="1" applyFill="1" applyBorder="1" applyAlignment="1" applyProtection="1">
      <alignment/>
      <protection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466725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23"/>
  <sheetViews>
    <sheetView showGridLines="0" showZeros="0" tabSelected="1" view="pageBreakPreview" zoomScale="60" workbookViewId="0" topLeftCell="A1">
      <selection activeCell="A1" sqref="A1:R1"/>
    </sheetView>
  </sheetViews>
  <sheetFormatPr defaultColWidth="9.625" defaultRowHeight="12.75"/>
  <cols>
    <col min="1" max="1" width="39.625" style="0" customWidth="1"/>
    <col min="2" max="18" width="9.125" style="0" customWidth="1"/>
  </cols>
  <sheetData>
    <row r="1" spans="1:18" s="3" customFormat="1" ht="12.75">
      <c r="A1" s="36" t="s">
        <v>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="3" customFormat="1" ht="12.75"/>
    <row r="3" spans="1:18" s="3" customFormat="1" ht="18">
      <c r="A3" s="37" t="s">
        <v>54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="3" customFormat="1" ht="12.75"/>
    <row r="5" spans="1:18" s="3" customFormat="1" ht="12.75">
      <c r="A5" s="33"/>
      <c r="B5" s="20"/>
      <c r="C5" s="38" t="s">
        <v>53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spans="1:18" s="3" customFormat="1" ht="7.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1:18" s="3" customFormat="1" ht="12.75">
      <c r="A7" s="24" t="s">
        <v>8</v>
      </c>
      <c r="B7" s="22"/>
      <c r="C7" s="34" t="s">
        <v>0</v>
      </c>
      <c r="D7" s="34"/>
      <c r="E7" s="34" t="s">
        <v>1</v>
      </c>
      <c r="F7" s="34"/>
      <c r="G7" s="34" t="s">
        <v>2</v>
      </c>
      <c r="H7" s="34"/>
      <c r="I7" s="34" t="s">
        <v>3</v>
      </c>
      <c r="J7" s="34"/>
      <c r="K7" s="34" t="s">
        <v>4</v>
      </c>
      <c r="L7" s="34"/>
      <c r="M7" s="34" t="s">
        <v>5</v>
      </c>
      <c r="N7" s="34"/>
      <c r="O7" s="34" t="s">
        <v>6</v>
      </c>
      <c r="P7" s="34"/>
      <c r="Q7" s="34" t="s">
        <v>7</v>
      </c>
      <c r="R7" s="35"/>
    </row>
    <row r="8" spans="1:18" s="3" customFormat="1" ht="12.75">
      <c r="A8" s="21"/>
      <c r="B8" s="25" t="s">
        <v>9</v>
      </c>
      <c r="C8" s="26" t="s">
        <v>10</v>
      </c>
      <c r="D8" s="27" t="s">
        <v>11</v>
      </c>
      <c r="E8" s="26" t="s">
        <v>10</v>
      </c>
      <c r="F8" s="27" t="s">
        <v>11</v>
      </c>
      <c r="G8" s="26" t="s">
        <v>10</v>
      </c>
      <c r="H8" s="27" t="s">
        <v>11</v>
      </c>
      <c r="I8" s="26" t="s">
        <v>10</v>
      </c>
      <c r="J8" s="27" t="s">
        <v>11</v>
      </c>
      <c r="K8" s="26" t="s">
        <v>10</v>
      </c>
      <c r="L8" s="27" t="s">
        <v>11</v>
      </c>
      <c r="M8" s="26" t="s">
        <v>10</v>
      </c>
      <c r="N8" s="27" t="s">
        <v>11</v>
      </c>
      <c r="O8" s="26" t="s">
        <v>10</v>
      </c>
      <c r="P8" s="27" t="s">
        <v>11</v>
      </c>
      <c r="Q8" s="26" t="s">
        <v>10</v>
      </c>
      <c r="R8" s="28" t="s">
        <v>11</v>
      </c>
    </row>
    <row r="9" spans="1:18" s="3" customFormat="1" ht="7.5" customHeight="1">
      <c r="A9" s="29"/>
      <c r="B9" s="30"/>
      <c r="C9" s="31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="3" customFormat="1" ht="12.75"/>
    <row r="11" spans="1:22" s="7" customFormat="1" ht="15">
      <c r="A11" s="8" t="s">
        <v>12</v>
      </c>
      <c r="B11" s="10">
        <f aca="true" t="shared" si="0" ref="B11:R11">B13+B19+B52</f>
        <v>187164</v>
      </c>
      <c r="C11" s="9">
        <f t="shared" si="0"/>
        <v>29</v>
      </c>
      <c r="D11" s="9">
        <f t="shared" si="0"/>
        <v>59</v>
      </c>
      <c r="E11" s="9">
        <f t="shared" si="0"/>
        <v>3</v>
      </c>
      <c r="F11" s="9">
        <f t="shared" si="0"/>
        <v>7</v>
      </c>
      <c r="G11" s="9">
        <f t="shared" si="0"/>
        <v>6</v>
      </c>
      <c r="H11" s="9">
        <f t="shared" si="0"/>
        <v>3</v>
      </c>
      <c r="I11" s="9">
        <f t="shared" si="0"/>
        <v>1</v>
      </c>
      <c r="J11" s="9">
        <f t="shared" si="0"/>
        <v>7</v>
      </c>
      <c r="K11" s="9">
        <f t="shared" si="0"/>
        <v>34</v>
      </c>
      <c r="L11" s="9">
        <f t="shared" si="0"/>
        <v>18</v>
      </c>
      <c r="M11" s="12">
        <f t="shared" si="0"/>
        <v>847</v>
      </c>
      <c r="N11" s="12">
        <f t="shared" si="0"/>
        <v>763</v>
      </c>
      <c r="O11" s="12">
        <f t="shared" si="0"/>
        <v>18844</v>
      </c>
      <c r="P11" s="12">
        <f t="shared" si="0"/>
        <v>13065</v>
      </c>
      <c r="Q11" s="12">
        <f t="shared" si="0"/>
        <v>105097</v>
      </c>
      <c r="R11" s="12">
        <f t="shared" si="0"/>
        <v>48381</v>
      </c>
      <c r="S11" s="10"/>
      <c r="T11" s="10"/>
      <c r="U11" s="10"/>
      <c r="V11" s="10"/>
    </row>
    <row r="12" spans="2:22" s="3" customFormat="1" ht="10.5" customHeight="1">
      <c r="B12" s="4"/>
      <c r="C12" s="6"/>
      <c r="D12" s="6"/>
      <c r="E12" s="6"/>
      <c r="F12" s="6"/>
      <c r="G12" s="6"/>
      <c r="H12" s="6"/>
      <c r="I12" s="6"/>
      <c r="J12" s="6"/>
      <c r="K12" s="6"/>
      <c r="L12" s="6"/>
      <c r="M12" s="13"/>
      <c r="N12" s="13"/>
      <c r="O12" s="13"/>
      <c r="P12" s="13"/>
      <c r="Q12" s="13"/>
      <c r="R12" s="13"/>
      <c r="S12" s="4"/>
      <c r="T12" s="4"/>
      <c r="U12" s="4"/>
      <c r="V12" s="4"/>
    </row>
    <row r="13" spans="1:22" s="7" customFormat="1" ht="15">
      <c r="A13" s="8" t="s">
        <v>13</v>
      </c>
      <c r="B13" s="10">
        <f aca="true" t="shared" si="1" ref="B13:R13">SUM(B14:B17)</f>
        <v>58462</v>
      </c>
      <c r="C13" s="9">
        <f t="shared" si="1"/>
        <v>0</v>
      </c>
      <c r="D13" s="9">
        <f t="shared" si="1"/>
        <v>0</v>
      </c>
      <c r="E13" s="9">
        <f t="shared" si="1"/>
        <v>1</v>
      </c>
      <c r="F13" s="9">
        <f t="shared" si="1"/>
        <v>1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4</v>
      </c>
      <c r="L13" s="9">
        <f t="shared" si="1"/>
        <v>1</v>
      </c>
      <c r="M13" s="12">
        <f t="shared" si="1"/>
        <v>141</v>
      </c>
      <c r="N13" s="12">
        <f t="shared" si="1"/>
        <v>136</v>
      </c>
      <c r="O13" s="12">
        <f t="shared" si="1"/>
        <v>2928</v>
      </c>
      <c r="P13" s="12">
        <f t="shared" si="1"/>
        <v>4909</v>
      </c>
      <c r="Q13" s="12">
        <f t="shared" si="1"/>
        <v>36029</v>
      </c>
      <c r="R13" s="12">
        <f t="shared" si="1"/>
        <v>14312</v>
      </c>
      <c r="S13" s="10"/>
      <c r="T13" s="10"/>
      <c r="U13" s="10"/>
      <c r="V13" s="10"/>
    </row>
    <row r="14" spans="1:22" s="3" customFormat="1" ht="12.75">
      <c r="A14" s="2" t="s">
        <v>14</v>
      </c>
      <c r="B14" s="4">
        <f>SUM(C14:R14)</f>
        <v>16605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14</v>
      </c>
      <c r="N14" s="11">
        <v>5</v>
      </c>
      <c r="O14" s="11">
        <v>284</v>
      </c>
      <c r="P14" s="11">
        <v>60</v>
      </c>
      <c r="Q14" s="11">
        <v>11464</v>
      </c>
      <c r="R14" s="11">
        <v>4778</v>
      </c>
      <c r="S14" s="4"/>
      <c r="T14" s="4"/>
      <c r="U14" s="4"/>
      <c r="V14" s="4"/>
    </row>
    <row r="15" spans="1:22" s="3" customFormat="1" ht="12.75">
      <c r="A15" s="2" t="s">
        <v>15</v>
      </c>
      <c r="B15" s="4">
        <f>SUM(C15:R15)</f>
        <v>21656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70</v>
      </c>
      <c r="N15" s="11">
        <v>98</v>
      </c>
      <c r="O15" s="11">
        <v>1700</v>
      </c>
      <c r="P15" s="11">
        <v>1937</v>
      </c>
      <c r="Q15" s="11">
        <v>11949</v>
      </c>
      <c r="R15" s="11">
        <v>5902</v>
      </c>
      <c r="S15" s="4"/>
      <c r="T15" s="4"/>
      <c r="U15" s="4"/>
      <c r="V15" s="4"/>
    </row>
    <row r="16" spans="1:22" s="3" customFormat="1" ht="12.75">
      <c r="A16" s="2" t="s">
        <v>16</v>
      </c>
      <c r="B16" s="4">
        <f>SUM(C16:R16)</f>
        <v>10030</v>
      </c>
      <c r="C16" s="11">
        <v>0</v>
      </c>
      <c r="D16" s="11">
        <v>0</v>
      </c>
      <c r="E16" s="11">
        <v>1</v>
      </c>
      <c r="F16" s="11">
        <v>1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1</v>
      </c>
      <c r="M16" s="11">
        <v>14</v>
      </c>
      <c r="N16" s="11">
        <v>9</v>
      </c>
      <c r="O16" s="11">
        <v>719</v>
      </c>
      <c r="P16" s="11">
        <v>441</v>
      </c>
      <c r="Q16" s="11">
        <v>7209</v>
      </c>
      <c r="R16" s="11">
        <v>1635</v>
      </c>
      <c r="S16" s="4"/>
      <c r="T16" s="4"/>
      <c r="U16" s="4"/>
      <c r="V16" s="4"/>
    </row>
    <row r="17" spans="1:22" s="3" customFormat="1" ht="12.75">
      <c r="A17" s="2" t="s">
        <v>17</v>
      </c>
      <c r="B17" s="4">
        <f>SUM(C17:R17)</f>
        <v>10171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0</v>
      </c>
      <c r="M17" s="3">
        <v>43</v>
      </c>
      <c r="N17" s="3">
        <v>24</v>
      </c>
      <c r="O17" s="3">
        <v>225</v>
      </c>
      <c r="P17" s="3">
        <v>2471</v>
      </c>
      <c r="Q17" s="11">
        <v>5407</v>
      </c>
      <c r="R17" s="11">
        <v>1997</v>
      </c>
      <c r="S17" s="4"/>
      <c r="T17" s="4"/>
      <c r="U17" s="4"/>
      <c r="V17" s="4"/>
    </row>
    <row r="18" spans="2:22" s="3" customFormat="1" ht="12" customHeight="1"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"/>
      <c r="T18" s="4"/>
      <c r="U18" s="4"/>
      <c r="V18" s="4"/>
    </row>
    <row r="19" spans="1:22" s="7" customFormat="1" ht="15">
      <c r="A19" s="8" t="s">
        <v>18</v>
      </c>
      <c r="B19" s="10">
        <f aca="true" t="shared" si="2" ref="B19:R19">SUM(B20:B50)</f>
        <v>121016</v>
      </c>
      <c r="C19" s="9">
        <f t="shared" si="2"/>
        <v>29</v>
      </c>
      <c r="D19" s="9">
        <f t="shared" si="2"/>
        <v>6</v>
      </c>
      <c r="E19" s="9">
        <f t="shared" si="2"/>
        <v>2</v>
      </c>
      <c r="F19" s="9">
        <f t="shared" si="2"/>
        <v>1</v>
      </c>
      <c r="G19" s="9">
        <f t="shared" si="2"/>
        <v>6</v>
      </c>
      <c r="H19" s="9">
        <f t="shared" si="2"/>
        <v>1</v>
      </c>
      <c r="I19" s="9">
        <f t="shared" si="2"/>
        <v>1</v>
      </c>
      <c r="J19" s="9">
        <f t="shared" si="2"/>
        <v>5</v>
      </c>
      <c r="K19" s="9">
        <f t="shared" si="2"/>
        <v>30</v>
      </c>
      <c r="L19" s="9">
        <f t="shared" si="2"/>
        <v>13</v>
      </c>
      <c r="M19" s="12">
        <f t="shared" si="2"/>
        <v>704</v>
      </c>
      <c r="N19" s="12">
        <f t="shared" si="2"/>
        <v>601</v>
      </c>
      <c r="O19" s="12">
        <f t="shared" si="2"/>
        <v>15797</v>
      </c>
      <c r="P19" s="12">
        <f t="shared" si="2"/>
        <v>7774</v>
      </c>
      <c r="Q19" s="12">
        <f t="shared" si="2"/>
        <v>66488</v>
      </c>
      <c r="R19" s="12">
        <f t="shared" si="2"/>
        <v>29558</v>
      </c>
      <c r="S19" s="10"/>
      <c r="T19" s="10"/>
      <c r="U19" s="10"/>
      <c r="V19" s="10"/>
    </row>
    <row r="20" spans="1:22" s="3" customFormat="1" ht="12.75">
      <c r="A20" s="2" t="s">
        <v>19</v>
      </c>
      <c r="B20" s="4">
        <f aca="true" t="shared" si="3" ref="B20:B50">SUM(C20:R20)</f>
        <v>1922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3">
        <v>0</v>
      </c>
      <c r="O20" s="3">
        <v>55</v>
      </c>
      <c r="P20" s="3">
        <v>90</v>
      </c>
      <c r="Q20" s="3">
        <v>1012</v>
      </c>
      <c r="R20" s="3">
        <v>764</v>
      </c>
      <c r="S20" s="4"/>
      <c r="T20" s="4"/>
      <c r="U20" s="4"/>
      <c r="V20" s="4"/>
    </row>
    <row r="21" spans="1:22" s="3" customFormat="1" ht="12.75">
      <c r="A21" s="2" t="s">
        <v>20</v>
      </c>
      <c r="B21" s="4">
        <f t="shared" si="3"/>
        <v>1578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17</v>
      </c>
      <c r="P21" s="3">
        <v>56</v>
      </c>
      <c r="Q21" s="3">
        <v>1095</v>
      </c>
      <c r="R21" s="3">
        <v>410</v>
      </c>
      <c r="S21" s="4"/>
      <c r="T21" s="4"/>
      <c r="U21" s="4"/>
      <c r="V21" s="4"/>
    </row>
    <row r="22" spans="1:22" s="3" customFormat="1" ht="12.75">
      <c r="A22" s="2" t="s">
        <v>21</v>
      </c>
      <c r="B22" s="4">
        <f t="shared" si="3"/>
        <v>239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17</v>
      </c>
      <c r="P22" s="3">
        <v>5</v>
      </c>
      <c r="Q22" s="3">
        <v>163</v>
      </c>
      <c r="R22" s="3">
        <v>53</v>
      </c>
      <c r="S22" s="4"/>
      <c r="T22" s="4"/>
      <c r="U22" s="4"/>
      <c r="V22" s="4"/>
    </row>
    <row r="23" spans="1:22" s="3" customFormat="1" ht="12.75">
      <c r="A23" s="2" t="s">
        <v>22</v>
      </c>
      <c r="B23" s="4">
        <f t="shared" si="3"/>
        <v>2482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137</v>
      </c>
      <c r="P23" s="3">
        <v>166</v>
      </c>
      <c r="Q23" s="11">
        <v>923</v>
      </c>
      <c r="R23" s="11">
        <v>1256</v>
      </c>
      <c r="S23" s="4"/>
      <c r="T23" s="4"/>
      <c r="U23" s="4"/>
      <c r="V23" s="4"/>
    </row>
    <row r="24" spans="1:22" s="3" customFormat="1" ht="12.75">
      <c r="A24" s="2" t="s">
        <v>23</v>
      </c>
      <c r="B24" s="4">
        <f t="shared" si="3"/>
        <v>5477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213</v>
      </c>
      <c r="P24" s="3">
        <v>57</v>
      </c>
      <c r="Q24" s="11">
        <v>3445</v>
      </c>
      <c r="R24" s="11">
        <v>1761</v>
      </c>
      <c r="S24" s="4"/>
      <c r="T24" s="4"/>
      <c r="U24" s="4"/>
      <c r="V24" s="4"/>
    </row>
    <row r="25" spans="1:22" s="3" customFormat="1" ht="12.75">
      <c r="A25" s="2" t="s">
        <v>24</v>
      </c>
      <c r="B25" s="4">
        <f t="shared" si="3"/>
        <v>961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11">
        <v>556</v>
      </c>
      <c r="R25" s="3">
        <v>405</v>
      </c>
      <c r="S25" s="4"/>
      <c r="T25" s="4"/>
      <c r="U25" s="4"/>
      <c r="V25" s="4"/>
    </row>
    <row r="26" spans="1:22" s="3" customFormat="1" ht="12.75">
      <c r="A26" s="2" t="s">
        <v>25</v>
      </c>
      <c r="B26" s="4">
        <f t="shared" si="3"/>
        <v>8510</v>
      </c>
      <c r="C26" s="3">
        <v>0</v>
      </c>
      <c r="D26" s="3">
        <v>0</v>
      </c>
      <c r="E26" s="3">
        <v>0</v>
      </c>
      <c r="F26" s="3">
        <v>0</v>
      </c>
      <c r="G26" s="3">
        <v>2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73</v>
      </c>
      <c r="N26" s="3">
        <v>61</v>
      </c>
      <c r="O26" s="3">
        <v>1227</v>
      </c>
      <c r="P26" s="3">
        <v>620</v>
      </c>
      <c r="Q26" s="11">
        <v>4545</v>
      </c>
      <c r="R26" s="11">
        <v>1982</v>
      </c>
      <c r="S26" s="4"/>
      <c r="T26" s="4"/>
      <c r="U26" s="4"/>
      <c r="V26" s="4"/>
    </row>
    <row r="27" spans="1:22" s="3" customFormat="1" ht="12.75">
      <c r="A27" s="2" t="s">
        <v>26</v>
      </c>
      <c r="B27" s="4">
        <f t="shared" si="3"/>
        <v>3107</v>
      </c>
      <c r="C27" s="3">
        <v>0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31</v>
      </c>
      <c r="N27" s="3">
        <v>22</v>
      </c>
      <c r="O27" s="3">
        <v>179</v>
      </c>
      <c r="P27" s="3">
        <v>113</v>
      </c>
      <c r="Q27" s="11">
        <v>2011</v>
      </c>
      <c r="R27" s="11">
        <v>750</v>
      </c>
      <c r="S27" s="4"/>
      <c r="T27" s="4"/>
      <c r="U27" s="4"/>
      <c r="V27" s="4"/>
    </row>
    <row r="28" spans="1:22" s="3" customFormat="1" ht="12.75">
      <c r="A28" s="2" t="s">
        <v>27</v>
      </c>
      <c r="B28" s="4">
        <f t="shared" si="3"/>
        <v>13112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0</v>
      </c>
      <c r="K28" s="3">
        <v>0</v>
      </c>
      <c r="L28" s="3">
        <v>1</v>
      </c>
      <c r="M28" s="3">
        <v>1</v>
      </c>
      <c r="N28" s="3">
        <v>2</v>
      </c>
      <c r="O28" s="11">
        <v>750</v>
      </c>
      <c r="P28" s="3">
        <v>1021</v>
      </c>
      <c r="Q28" s="11">
        <v>7188</v>
      </c>
      <c r="R28" s="11">
        <v>4148</v>
      </c>
      <c r="S28" s="4"/>
      <c r="T28" s="4"/>
      <c r="U28" s="4"/>
      <c r="V28" s="4"/>
    </row>
    <row r="29" spans="1:22" s="3" customFormat="1" ht="12.75">
      <c r="A29" s="2" t="s">
        <v>28</v>
      </c>
      <c r="B29" s="4">
        <f t="shared" si="3"/>
        <v>3481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1</v>
      </c>
      <c r="M29" s="11">
        <v>10</v>
      </c>
      <c r="N29" s="11">
        <v>0</v>
      </c>
      <c r="O29" s="11">
        <v>116</v>
      </c>
      <c r="P29" s="11">
        <v>2</v>
      </c>
      <c r="Q29" s="11">
        <v>2700</v>
      </c>
      <c r="R29" s="11">
        <v>652</v>
      </c>
      <c r="S29" s="4"/>
      <c r="T29" s="4"/>
      <c r="U29" s="4"/>
      <c r="V29" s="4"/>
    </row>
    <row r="30" spans="1:22" s="3" customFormat="1" ht="12.75">
      <c r="A30" s="2" t="s">
        <v>29</v>
      </c>
      <c r="B30" s="4">
        <f t="shared" si="3"/>
        <v>321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92</v>
      </c>
      <c r="Q30" s="3">
        <v>150</v>
      </c>
      <c r="R30" s="3">
        <v>79</v>
      </c>
      <c r="S30" s="4"/>
      <c r="T30" s="4"/>
      <c r="U30" s="4"/>
      <c r="V30" s="4"/>
    </row>
    <row r="31" spans="1:22" s="3" customFormat="1" ht="12.75">
      <c r="A31" s="2" t="s">
        <v>30</v>
      </c>
      <c r="B31" s="4">
        <f t="shared" si="3"/>
        <v>1940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  <c r="O31" s="3">
        <v>8</v>
      </c>
      <c r="P31" s="3">
        <v>39</v>
      </c>
      <c r="Q31" s="11">
        <v>1631</v>
      </c>
      <c r="R31" s="3">
        <v>260</v>
      </c>
      <c r="S31" s="4"/>
      <c r="T31" s="4"/>
      <c r="U31" s="4"/>
      <c r="V31" s="4"/>
    </row>
    <row r="32" spans="1:22" s="3" customFormat="1" ht="12.75">
      <c r="A32" s="2" t="s">
        <v>31</v>
      </c>
      <c r="B32" s="4">
        <f t="shared" si="3"/>
        <v>7753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1</v>
      </c>
      <c r="L32" s="11">
        <v>0</v>
      </c>
      <c r="M32" s="11">
        <v>2</v>
      </c>
      <c r="N32" s="11">
        <v>1</v>
      </c>
      <c r="O32" s="11">
        <v>513</v>
      </c>
      <c r="P32" s="11">
        <v>14</v>
      </c>
      <c r="Q32" s="11">
        <v>5841</v>
      </c>
      <c r="R32" s="11">
        <v>1381</v>
      </c>
      <c r="S32" s="4"/>
      <c r="T32" s="4"/>
      <c r="U32" s="4"/>
      <c r="V32" s="4"/>
    </row>
    <row r="33" spans="1:22" s="3" customFormat="1" ht="12.75">
      <c r="A33" s="2" t="s">
        <v>32</v>
      </c>
      <c r="B33" s="4">
        <f t="shared" si="3"/>
        <v>3784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51</v>
      </c>
      <c r="N33" s="3">
        <v>13</v>
      </c>
      <c r="O33" s="11">
        <v>339</v>
      </c>
      <c r="P33" s="11">
        <v>628</v>
      </c>
      <c r="Q33" s="11">
        <v>1809</v>
      </c>
      <c r="R33" s="11">
        <v>944</v>
      </c>
      <c r="S33" s="4"/>
      <c r="T33" s="4"/>
      <c r="U33" s="4"/>
      <c r="V33" s="4"/>
    </row>
    <row r="34" spans="1:22" s="3" customFormat="1" ht="12.75">
      <c r="A34" s="2" t="s">
        <v>33</v>
      </c>
      <c r="B34" s="4">
        <f t="shared" si="3"/>
        <v>3996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146</v>
      </c>
      <c r="N34" s="3">
        <v>219</v>
      </c>
      <c r="O34" s="3">
        <v>328</v>
      </c>
      <c r="P34" s="11">
        <v>382</v>
      </c>
      <c r="Q34" s="11">
        <v>1692</v>
      </c>
      <c r="R34" s="11">
        <v>1229</v>
      </c>
      <c r="S34" s="4"/>
      <c r="T34" s="4"/>
      <c r="U34" s="4"/>
      <c r="V34" s="4"/>
    </row>
    <row r="35" spans="1:22" s="3" customFormat="1" ht="12.75">
      <c r="A35" s="2" t="s">
        <v>34</v>
      </c>
      <c r="B35" s="4">
        <f t="shared" si="3"/>
        <v>3225</v>
      </c>
      <c r="C35" s="3">
        <v>0</v>
      </c>
      <c r="D35" s="3">
        <v>0</v>
      </c>
      <c r="E35" s="3">
        <v>0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3</v>
      </c>
      <c r="N35" s="3">
        <v>4</v>
      </c>
      <c r="O35" s="3">
        <v>27</v>
      </c>
      <c r="P35" s="3">
        <v>40</v>
      </c>
      <c r="Q35" s="11">
        <v>2129</v>
      </c>
      <c r="R35" s="3">
        <v>1020</v>
      </c>
      <c r="S35" s="4"/>
      <c r="T35" s="4"/>
      <c r="U35" s="4"/>
      <c r="V35" s="4"/>
    </row>
    <row r="36" spans="1:22" s="3" customFormat="1" ht="12.75">
      <c r="A36" s="2" t="s">
        <v>35</v>
      </c>
      <c r="B36" s="4">
        <f t="shared" si="3"/>
        <v>631</v>
      </c>
      <c r="C36" s="3">
        <v>20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19</v>
      </c>
      <c r="P36" s="3">
        <v>0</v>
      </c>
      <c r="Q36" s="3">
        <v>207</v>
      </c>
      <c r="R36" s="3">
        <v>384</v>
      </c>
      <c r="S36" s="4"/>
      <c r="T36" s="4"/>
      <c r="U36" s="4"/>
      <c r="V36" s="4"/>
    </row>
    <row r="37" spans="1:22" s="3" customFormat="1" ht="12.75">
      <c r="A37" s="2" t="s">
        <v>36</v>
      </c>
      <c r="B37" s="4">
        <f t="shared" si="3"/>
        <v>271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4</v>
      </c>
      <c r="K37" s="3">
        <v>0</v>
      </c>
      <c r="L37" s="3">
        <v>0</v>
      </c>
      <c r="M37" s="3">
        <v>29</v>
      </c>
      <c r="N37" s="3">
        <v>0</v>
      </c>
      <c r="O37" s="3">
        <v>92</v>
      </c>
      <c r="P37" s="3">
        <v>0</v>
      </c>
      <c r="Q37" s="3">
        <v>118</v>
      </c>
      <c r="R37" s="3">
        <v>28</v>
      </c>
      <c r="S37" s="4"/>
      <c r="T37" s="4"/>
      <c r="U37" s="4"/>
      <c r="V37" s="4"/>
    </row>
    <row r="38" spans="1:22" s="3" customFormat="1" ht="12.75">
      <c r="A38" s="2" t="s">
        <v>37</v>
      </c>
      <c r="B38" s="4">
        <f t="shared" si="3"/>
        <v>2077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</v>
      </c>
      <c r="N38" s="11">
        <v>0</v>
      </c>
      <c r="O38" s="11">
        <v>75</v>
      </c>
      <c r="P38" s="11">
        <v>34</v>
      </c>
      <c r="Q38" s="11">
        <v>1756</v>
      </c>
      <c r="R38" s="11">
        <v>211</v>
      </c>
      <c r="S38" s="4"/>
      <c r="T38" s="4"/>
      <c r="U38" s="4"/>
      <c r="V38" s="4"/>
    </row>
    <row r="39" spans="1:22" s="3" customFormat="1" ht="12.75">
      <c r="A39" s="2" t="s">
        <v>38</v>
      </c>
      <c r="B39" s="4">
        <f t="shared" si="3"/>
        <v>587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10</v>
      </c>
      <c r="P39" s="11">
        <v>51</v>
      </c>
      <c r="Q39" s="11">
        <v>387</v>
      </c>
      <c r="R39" s="11">
        <v>139</v>
      </c>
      <c r="S39" s="4"/>
      <c r="T39" s="4"/>
      <c r="U39" s="4"/>
      <c r="V39" s="4"/>
    </row>
    <row r="40" spans="1:22" s="3" customFormat="1" ht="12.75">
      <c r="A40" s="2" t="s">
        <v>39</v>
      </c>
      <c r="B40" s="4">
        <f t="shared" si="3"/>
        <v>953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7</v>
      </c>
      <c r="P40" s="3">
        <v>9</v>
      </c>
      <c r="Q40" s="3">
        <v>675</v>
      </c>
      <c r="R40" s="3">
        <v>262</v>
      </c>
      <c r="S40" s="4"/>
      <c r="T40" s="4"/>
      <c r="U40" s="4"/>
      <c r="V40" s="4"/>
    </row>
    <row r="41" spans="1:22" s="3" customFormat="1" ht="12.75">
      <c r="A41" s="2" t="s">
        <v>40</v>
      </c>
      <c r="B41" s="4">
        <f t="shared" si="3"/>
        <v>5695</v>
      </c>
      <c r="C41" s="3">
        <v>0</v>
      </c>
      <c r="D41" s="3">
        <v>0</v>
      </c>
      <c r="E41" s="3">
        <v>0</v>
      </c>
      <c r="F41" s="3">
        <v>0</v>
      </c>
      <c r="G41" s="3">
        <v>1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11">
        <v>2307</v>
      </c>
      <c r="R41" s="3">
        <v>3386</v>
      </c>
      <c r="S41" s="4"/>
      <c r="T41" s="4"/>
      <c r="U41" s="4"/>
      <c r="V41" s="4"/>
    </row>
    <row r="42" spans="1:22" s="3" customFormat="1" ht="12.75">
      <c r="A42" s="2" t="s">
        <v>41</v>
      </c>
      <c r="B42" s="4">
        <f t="shared" si="3"/>
        <v>1775</v>
      </c>
      <c r="C42" s="3">
        <v>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15</v>
      </c>
      <c r="O42" s="3">
        <v>31</v>
      </c>
      <c r="P42" s="3">
        <v>43</v>
      </c>
      <c r="Q42" s="3">
        <v>981</v>
      </c>
      <c r="R42" s="3">
        <v>702</v>
      </c>
      <c r="S42" s="4"/>
      <c r="T42" s="4"/>
      <c r="U42" s="4"/>
      <c r="V42" s="4"/>
    </row>
    <row r="43" spans="1:22" s="3" customFormat="1" ht="12.75">
      <c r="A43" s="2" t="s">
        <v>42</v>
      </c>
      <c r="B43" s="4">
        <f t="shared" si="3"/>
        <v>16814</v>
      </c>
      <c r="C43" s="11">
        <v>1</v>
      </c>
      <c r="D43" s="11">
        <v>0</v>
      </c>
      <c r="E43" s="11">
        <v>2</v>
      </c>
      <c r="F43" s="11">
        <v>0</v>
      </c>
      <c r="G43" s="11">
        <v>3</v>
      </c>
      <c r="H43" s="11">
        <v>0</v>
      </c>
      <c r="I43" s="11">
        <v>0</v>
      </c>
      <c r="J43" s="11">
        <v>0</v>
      </c>
      <c r="K43" s="11">
        <v>26</v>
      </c>
      <c r="L43" s="11">
        <v>0</v>
      </c>
      <c r="M43" s="11">
        <v>48</v>
      </c>
      <c r="N43" s="11">
        <v>1</v>
      </c>
      <c r="O43" s="11">
        <v>8338</v>
      </c>
      <c r="P43" s="11">
        <v>340</v>
      </c>
      <c r="Q43" s="11">
        <v>6993</v>
      </c>
      <c r="R43" s="11">
        <v>1062</v>
      </c>
      <c r="S43" s="4"/>
      <c r="T43" s="4"/>
      <c r="U43" s="4"/>
      <c r="V43" s="4"/>
    </row>
    <row r="44" spans="1:22" s="3" customFormat="1" ht="12.75">
      <c r="A44" s="2" t="s">
        <v>43</v>
      </c>
      <c r="B44" s="4">
        <f t="shared" si="3"/>
        <v>3464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14</v>
      </c>
      <c r="N44" s="3">
        <v>0</v>
      </c>
      <c r="O44" s="3">
        <v>141</v>
      </c>
      <c r="P44" s="3">
        <v>40</v>
      </c>
      <c r="Q44" s="11">
        <v>2300</v>
      </c>
      <c r="R44" s="3">
        <v>969</v>
      </c>
      <c r="S44" s="4"/>
      <c r="T44" s="4"/>
      <c r="U44" s="4"/>
      <c r="V44" s="4"/>
    </row>
    <row r="45" spans="1:22" s="3" customFormat="1" ht="12.75">
      <c r="A45" s="2" t="s">
        <v>44</v>
      </c>
      <c r="B45" s="4">
        <f t="shared" si="3"/>
        <v>6946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9</v>
      </c>
      <c r="N45" s="3">
        <v>0</v>
      </c>
      <c r="O45" s="11">
        <v>132</v>
      </c>
      <c r="P45" s="11">
        <v>2840</v>
      </c>
      <c r="Q45" s="11">
        <v>1143</v>
      </c>
      <c r="R45" s="11">
        <v>2822</v>
      </c>
      <c r="S45" s="4"/>
      <c r="T45" s="4"/>
      <c r="U45" s="4"/>
      <c r="V45" s="4"/>
    </row>
    <row r="46" spans="1:22" s="3" customFormat="1" ht="12.75">
      <c r="A46" s="2" t="s">
        <v>45</v>
      </c>
      <c r="B46" s="4">
        <f t="shared" si="3"/>
        <v>10493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11</v>
      </c>
      <c r="M46" s="3">
        <v>268</v>
      </c>
      <c r="N46" s="3">
        <v>225</v>
      </c>
      <c r="O46" s="3">
        <v>2368</v>
      </c>
      <c r="P46" s="3">
        <v>228</v>
      </c>
      <c r="Q46" s="11">
        <v>7031</v>
      </c>
      <c r="R46" s="11">
        <v>362</v>
      </c>
      <c r="S46" s="4"/>
      <c r="T46" s="4"/>
      <c r="U46" s="4"/>
      <c r="V46" s="4"/>
    </row>
    <row r="47" spans="1:22" s="3" customFormat="1" ht="12.75">
      <c r="A47" s="2" t="s">
        <v>46</v>
      </c>
      <c r="B47" s="4">
        <f t="shared" si="3"/>
        <v>3852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2</v>
      </c>
      <c r="N47" s="3">
        <v>2</v>
      </c>
      <c r="O47" s="3">
        <v>236</v>
      </c>
      <c r="P47" s="3">
        <v>564</v>
      </c>
      <c r="Q47" s="3">
        <v>1860</v>
      </c>
      <c r="R47" s="3">
        <v>1188</v>
      </c>
      <c r="S47" s="4"/>
      <c r="T47" s="4"/>
      <c r="U47" s="4"/>
      <c r="V47" s="4"/>
    </row>
    <row r="48" spans="1:22" s="3" customFormat="1" ht="12.75">
      <c r="A48" s="2" t="s">
        <v>47</v>
      </c>
      <c r="B48" s="4">
        <f t="shared" si="3"/>
        <v>3126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2</v>
      </c>
      <c r="L48" s="3">
        <v>0</v>
      </c>
      <c r="M48" s="3">
        <v>12</v>
      </c>
      <c r="N48" s="3">
        <v>31</v>
      </c>
      <c r="O48" s="3">
        <v>394</v>
      </c>
      <c r="P48" s="3">
        <v>269</v>
      </c>
      <c r="Q48" s="11">
        <v>1898</v>
      </c>
      <c r="R48" s="11">
        <v>519</v>
      </c>
      <c r="S48" s="4"/>
      <c r="T48" s="4"/>
      <c r="U48" s="4"/>
      <c r="V48" s="4"/>
    </row>
    <row r="49" spans="1:22" s="3" customFormat="1" ht="12.75">
      <c r="A49" s="2" t="s">
        <v>48</v>
      </c>
      <c r="B49" s="4">
        <f t="shared" si="3"/>
        <v>1359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1</v>
      </c>
      <c r="O49" s="3">
        <v>13</v>
      </c>
      <c r="P49" s="3">
        <v>19</v>
      </c>
      <c r="Q49" s="11">
        <v>1303</v>
      </c>
      <c r="R49" s="3">
        <v>23</v>
      </c>
      <c r="S49" s="4"/>
      <c r="T49" s="4"/>
      <c r="U49" s="4"/>
      <c r="V49" s="4"/>
    </row>
    <row r="50" spans="1:22" s="3" customFormat="1" ht="12.75">
      <c r="A50" s="2" t="s">
        <v>49</v>
      </c>
      <c r="B50" s="4">
        <f t="shared" si="3"/>
        <v>1085</v>
      </c>
      <c r="C50" s="3">
        <v>5</v>
      </c>
      <c r="D50" s="3">
        <v>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1</v>
      </c>
      <c r="O50" s="3">
        <v>15</v>
      </c>
      <c r="P50" s="3">
        <v>12</v>
      </c>
      <c r="Q50" s="11">
        <v>639</v>
      </c>
      <c r="R50" s="11">
        <v>407</v>
      </c>
      <c r="S50" s="4"/>
      <c r="T50" s="4"/>
      <c r="U50" s="4"/>
      <c r="V50" s="4"/>
    </row>
    <row r="51" spans="1:22" s="3" customFormat="1" ht="12.75">
      <c r="A51" s="2"/>
      <c r="B51" s="4"/>
      <c r="Q51" s="11"/>
      <c r="R51" s="11"/>
      <c r="S51" s="4"/>
      <c r="T51" s="4"/>
      <c r="U51" s="4"/>
      <c r="V51" s="4"/>
    </row>
    <row r="52" spans="1:22" s="7" customFormat="1" ht="12.75">
      <c r="A52" s="8" t="s">
        <v>55</v>
      </c>
      <c r="B52" s="10">
        <f aca="true" t="shared" si="4" ref="B52:R52">SUM(B53:B62)</f>
        <v>7686</v>
      </c>
      <c r="C52" s="16">
        <f t="shared" si="4"/>
        <v>0</v>
      </c>
      <c r="D52" s="16">
        <f t="shared" si="4"/>
        <v>53</v>
      </c>
      <c r="E52" s="16">
        <f t="shared" si="4"/>
        <v>0</v>
      </c>
      <c r="F52" s="16">
        <f t="shared" si="4"/>
        <v>5</v>
      </c>
      <c r="G52" s="16">
        <f t="shared" si="4"/>
        <v>0</v>
      </c>
      <c r="H52" s="16">
        <f t="shared" si="4"/>
        <v>2</v>
      </c>
      <c r="I52" s="16">
        <f t="shared" si="4"/>
        <v>0</v>
      </c>
      <c r="J52" s="16">
        <f t="shared" si="4"/>
        <v>2</v>
      </c>
      <c r="K52" s="16">
        <f t="shared" si="4"/>
        <v>0</v>
      </c>
      <c r="L52" s="16">
        <f t="shared" si="4"/>
        <v>4</v>
      </c>
      <c r="M52" s="16">
        <f t="shared" si="4"/>
        <v>2</v>
      </c>
      <c r="N52" s="16">
        <f t="shared" si="4"/>
        <v>26</v>
      </c>
      <c r="O52" s="16">
        <f t="shared" si="4"/>
        <v>119</v>
      </c>
      <c r="P52" s="16">
        <f t="shared" si="4"/>
        <v>382</v>
      </c>
      <c r="Q52" s="15">
        <f t="shared" si="4"/>
        <v>2580</v>
      </c>
      <c r="R52" s="15">
        <f t="shared" si="4"/>
        <v>4511</v>
      </c>
      <c r="S52" s="10"/>
      <c r="T52" s="10"/>
      <c r="U52" s="10"/>
      <c r="V52" s="10"/>
    </row>
    <row r="53" spans="1:22" s="3" customFormat="1" ht="12.75">
      <c r="A53" s="17" t="s">
        <v>56</v>
      </c>
      <c r="B53" s="4">
        <f aca="true" t="shared" si="5" ref="B53:B62">SUM(C53:R53)</f>
        <v>388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2</v>
      </c>
      <c r="O53" s="3">
        <v>0</v>
      </c>
      <c r="P53" s="3">
        <v>13</v>
      </c>
      <c r="Q53" s="11">
        <v>99</v>
      </c>
      <c r="R53" s="11">
        <v>274</v>
      </c>
      <c r="S53" s="4"/>
      <c r="T53" s="4"/>
      <c r="U53" s="4"/>
      <c r="V53" s="4"/>
    </row>
    <row r="54" spans="1:22" s="3" customFormat="1" ht="12.75">
      <c r="A54" s="17" t="s">
        <v>57</v>
      </c>
      <c r="B54" s="4">
        <f t="shared" si="5"/>
        <v>500</v>
      </c>
      <c r="C54" s="3">
        <v>0</v>
      </c>
      <c r="D54" s="3">
        <v>8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1</v>
      </c>
      <c r="O54" s="3">
        <v>2</v>
      </c>
      <c r="P54" s="3">
        <v>14</v>
      </c>
      <c r="Q54" s="11">
        <v>71</v>
      </c>
      <c r="R54" s="11">
        <v>403</v>
      </c>
      <c r="S54" s="4"/>
      <c r="T54" s="4"/>
      <c r="U54" s="4"/>
      <c r="V54" s="4"/>
    </row>
    <row r="55" spans="1:22" s="3" customFormat="1" ht="12.75">
      <c r="A55" s="17" t="s">
        <v>58</v>
      </c>
      <c r="B55" s="4">
        <f t="shared" si="5"/>
        <v>469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4</v>
      </c>
      <c r="P55" s="3">
        <v>9</v>
      </c>
      <c r="Q55" s="11">
        <v>181</v>
      </c>
      <c r="R55" s="11">
        <v>275</v>
      </c>
      <c r="S55" s="4"/>
      <c r="T55" s="4"/>
      <c r="U55" s="4"/>
      <c r="V55" s="4"/>
    </row>
    <row r="56" spans="1:22" s="3" customFormat="1" ht="12.75">
      <c r="A56" s="17" t="s">
        <v>59</v>
      </c>
      <c r="B56" s="4">
        <f t="shared" si="5"/>
        <v>1449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2</v>
      </c>
      <c r="M56" s="3">
        <v>0</v>
      </c>
      <c r="N56" s="3">
        <v>1</v>
      </c>
      <c r="O56" s="3">
        <v>23</v>
      </c>
      <c r="P56" s="3">
        <v>78</v>
      </c>
      <c r="Q56" s="11">
        <v>673</v>
      </c>
      <c r="R56" s="11">
        <v>672</v>
      </c>
      <c r="S56" s="4"/>
      <c r="T56" s="4"/>
      <c r="U56" s="4"/>
      <c r="V56" s="4"/>
    </row>
    <row r="57" spans="1:22" s="3" customFormat="1" ht="12.75">
      <c r="A57" s="17" t="s">
        <v>60</v>
      </c>
      <c r="B57" s="4">
        <f t="shared" si="5"/>
        <v>633</v>
      </c>
      <c r="C57" s="3">
        <v>0</v>
      </c>
      <c r="D57" s="3">
        <v>2</v>
      </c>
      <c r="E57" s="3">
        <v>0</v>
      </c>
      <c r="F57" s="3">
        <v>0</v>
      </c>
      <c r="G57" s="3">
        <v>0</v>
      </c>
      <c r="H57" s="3">
        <v>1</v>
      </c>
      <c r="I57" s="3">
        <v>0</v>
      </c>
      <c r="J57" s="3">
        <v>1</v>
      </c>
      <c r="K57" s="3">
        <v>0</v>
      </c>
      <c r="L57" s="3">
        <v>0</v>
      </c>
      <c r="M57" s="3">
        <v>0</v>
      </c>
      <c r="N57" s="3">
        <v>2</v>
      </c>
      <c r="O57" s="3">
        <v>79</v>
      </c>
      <c r="P57" s="3">
        <v>54</v>
      </c>
      <c r="Q57" s="11">
        <v>278</v>
      </c>
      <c r="R57" s="11">
        <v>216</v>
      </c>
      <c r="S57" s="4"/>
      <c r="T57" s="4"/>
      <c r="U57" s="4"/>
      <c r="V57" s="4"/>
    </row>
    <row r="58" spans="1:22" s="3" customFormat="1" ht="12.75">
      <c r="A58" s="17" t="s">
        <v>61</v>
      </c>
      <c r="B58" s="4">
        <f t="shared" si="5"/>
        <v>196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4</v>
      </c>
      <c r="P58" s="3">
        <v>1</v>
      </c>
      <c r="Q58" s="11">
        <v>74</v>
      </c>
      <c r="R58" s="11">
        <v>116</v>
      </c>
      <c r="S58" s="4"/>
      <c r="T58" s="4"/>
      <c r="U58" s="4"/>
      <c r="V58" s="4"/>
    </row>
    <row r="59" spans="1:22" s="3" customFormat="1" ht="12.75">
      <c r="A59" s="17" t="s">
        <v>62</v>
      </c>
      <c r="B59" s="4">
        <f t="shared" si="5"/>
        <v>1051</v>
      </c>
      <c r="C59" s="3">
        <v>0</v>
      </c>
      <c r="D59" s="3">
        <v>12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1</v>
      </c>
      <c r="N59" s="3">
        <v>3</v>
      </c>
      <c r="O59" s="3">
        <v>2</v>
      </c>
      <c r="P59" s="3">
        <v>81</v>
      </c>
      <c r="Q59" s="11">
        <v>301</v>
      </c>
      <c r="R59" s="11">
        <v>650</v>
      </c>
      <c r="S59" s="4"/>
      <c r="T59" s="4"/>
      <c r="U59" s="4"/>
      <c r="V59" s="4"/>
    </row>
    <row r="60" spans="1:22" s="3" customFormat="1" ht="12.75">
      <c r="A60" s="18" t="s">
        <v>63</v>
      </c>
      <c r="B60" s="4">
        <f t="shared" si="5"/>
        <v>724</v>
      </c>
      <c r="C60" s="3">
        <v>0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1</v>
      </c>
      <c r="N60" s="3">
        <v>3</v>
      </c>
      <c r="O60" s="3">
        <v>3</v>
      </c>
      <c r="P60" s="3">
        <v>40</v>
      </c>
      <c r="Q60" s="11">
        <v>256</v>
      </c>
      <c r="R60" s="11">
        <v>420</v>
      </c>
      <c r="S60" s="4"/>
      <c r="T60" s="4"/>
      <c r="U60" s="4"/>
      <c r="V60" s="4"/>
    </row>
    <row r="61" spans="1:22" s="3" customFormat="1" ht="12.75">
      <c r="A61" s="17" t="s">
        <v>64</v>
      </c>
      <c r="B61" s="4">
        <f t="shared" si="5"/>
        <v>1213</v>
      </c>
      <c r="C61" s="3">
        <v>0</v>
      </c>
      <c r="D61" s="3">
        <v>28</v>
      </c>
      <c r="E61" s="3">
        <v>0</v>
      </c>
      <c r="F61" s="3">
        <v>2</v>
      </c>
      <c r="G61" s="3">
        <v>0</v>
      </c>
      <c r="H61" s="3">
        <v>1</v>
      </c>
      <c r="I61" s="3">
        <v>0</v>
      </c>
      <c r="J61" s="3">
        <v>1</v>
      </c>
      <c r="K61" s="3">
        <v>0</v>
      </c>
      <c r="L61" s="3">
        <v>2</v>
      </c>
      <c r="M61" s="3">
        <v>0</v>
      </c>
      <c r="N61" s="3">
        <v>9</v>
      </c>
      <c r="O61" s="3">
        <v>2</v>
      </c>
      <c r="P61" s="3">
        <v>81</v>
      </c>
      <c r="Q61" s="11">
        <v>213</v>
      </c>
      <c r="R61" s="11">
        <v>874</v>
      </c>
      <c r="S61" s="4"/>
      <c r="T61" s="4"/>
      <c r="U61" s="4"/>
      <c r="V61" s="4"/>
    </row>
    <row r="62" spans="1:22" s="3" customFormat="1" ht="12.75">
      <c r="A62" s="19" t="s">
        <v>65</v>
      </c>
      <c r="B62" s="4">
        <f t="shared" si="5"/>
        <v>1063</v>
      </c>
      <c r="C62" s="3">
        <v>0</v>
      </c>
      <c r="D62" s="3">
        <v>2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5</v>
      </c>
      <c r="O62" s="3">
        <v>0</v>
      </c>
      <c r="P62" s="3">
        <v>11</v>
      </c>
      <c r="Q62" s="11">
        <v>434</v>
      </c>
      <c r="R62" s="11">
        <v>611</v>
      </c>
      <c r="S62" s="4"/>
      <c r="T62" s="4"/>
      <c r="U62" s="4"/>
      <c r="V62" s="4"/>
    </row>
    <row r="63" spans="1:22" s="3" customFormat="1" ht="5.25" customHeight="1">
      <c r="A63" s="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4"/>
      <c r="T63" s="4"/>
      <c r="U63" s="4"/>
      <c r="V63" s="4"/>
    </row>
    <row r="64" spans="1:22" s="3" customFormat="1" ht="12.75">
      <c r="A64" s="2" t="s">
        <v>50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s="3" customFormat="1" ht="12.75">
      <c r="A65" s="2" t="s">
        <v>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s="3" customFormat="1" ht="12.75">
      <c r="A66" s="2" t="s">
        <v>52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2:22" s="3" customFormat="1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2:22" ht="1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12">
      <c r="O222" s="1"/>
    </row>
    <row r="223" ht="12">
      <c r="O223" s="1"/>
    </row>
  </sheetData>
  <mergeCells count="11">
    <mergeCell ref="A1:R1"/>
    <mergeCell ref="A3:R3"/>
    <mergeCell ref="C5:R5"/>
    <mergeCell ref="C7:D7"/>
    <mergeCell ref="E7:F7"/>
    <mergeCell ref="G7:H7"/>
    <mergeCell ref="I7:J7"/>
    <mergeCell ref="K7:L7"/>
    <mergeCell ref="M7:N7"/>
    <mergeCell ref="O7:P7"/>
    <mergeCell ref="Q7:R7"/>
  </mergeCells>
  <printOptions/>
  <pageMargins left="0.984251968503937" right="0" top="0" bottom="0.5905511811023623" header="0" footer="0"/>
  <pageSetup firstPageNumber="837" useFirstPageNumber="1" horizontalDpi="600" verticalDpi="6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2007-10-23T20:35:19Z</cp:lastPrinted>
  <dcterms:created xsi:type="dcterms:W3CDTF">2004-09-17T18:44:13Z</dcterms:created>
  <dcterms:modified xsi:type="dcterms:W3CDTF">2007-10-23T20:35:25Z</dcterms:modified>
  <cp:category/>
  <cp:version/>
  <cp:contentType/>
  <cp:contentStatus/>
</cp:coreProperties>
</file>