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7" sheetId="1" r:id="rId1"/>
  </sheets>
  <definedNames>
    <definedName name="_Key1" hidden="1">'CUAD1917'!$A$19:$A$49</definedName>
    <definedName name="_Order1" hidden="1">255</definedName>
    <definedName name="_Regression_Int" localSheetId="0" hidden="1">1</definedName>
    <definedName name="A_IMPRESIÓN_IM">'CUAD1917'!$A$1:$P$65</definedName>
    <definedName name="_xlnm.Print_Area" localSheetId="0">'CUAD1917'!$A$1:$R$65</definedName>
    <definedName name="Imprimir_área_IM" localSheetId="0">'CUAD1917'!$A$1:$R$66</definedName>
  </definedNames>
  <calcPr fullCalcOnLoad="1"/>
</workbook>
</file>

<file path=xl/sharedStrings.xml><?xml version="1.0" encoding="utf-8"?>
<sst xmlns="http://schemas.openxmlformats.org/spreadsheetml/2006/main" count="81" uniqueCount="70">
  <si>
    <t>19.17 DOSIS APLICADAS DE TRIPLE VIRAL POR DELEGACION Y GRUPOS DE EDAD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</si>
  <si>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</si>
  <si>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</si>
  <si>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</si>
  <si>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</si>
  <si>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</si>
  <si>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</si>
  <si>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</si>
  <si>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+</t>
  </si>
  <si>
    <t>DELEGACION</t>
  </si>
  <si>
    <t>TOTAL</t>
  </si>
  <si>
    <t>D.H.</t>
  </si>
  <si>
    <t>NO D.H.</t>
  </si>
  <si>
    <t xml:space="preserve"> D.H.</t>
  </si>
  <si>
    <t>NO DH.</t>
  </si>
  <si>
    <t>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</si>
  <si>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</si>
  <si>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</si>
  <si>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</si>
  <si>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</si>
  <si>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</si>
  <si>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</si>
  <si>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</si>
  <si>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</si>
  <si>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</si>
  <si>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</si>
  <si>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</si>
  <si>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</si>
  <si>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</si>
  <si>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</si>
  <si>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</si>
  <si>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</si>
  <si>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</si>
  <si>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</si>
  <si>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</si>
  <si>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</si>
  <si>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</si>
  <si>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</si>
  <si>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</si>
  <si>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</si>
  <si>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</si>
  <si>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</si>
  <si>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</si>
  <si>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</si>
  <si>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</si>
  <si>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</si>
  <si>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</si>
  <si>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</si>
  <si>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</si>
  <si>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</si>
  <si>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</si>
  <si>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</si>
  <si>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</si>
  <si>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</si>
  <si>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</si>
  <si>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</si>
  <si>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</si>
  <si>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             E  D  A  D 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</si>
  <si>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</si>
  <si>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</si>
  <si>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</si>
  <si>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</si>
  <si>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</si>
  <si>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</si>
  <si>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</si>
  <si>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</si>
  <si>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</si>
  <si>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</si>
  <si>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</si>
  <si>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    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</si>
</sst>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164" fontId="1" fillId="2" borderId="8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left"/>
      <protection/>
    </xf>
    <xf numFmtId="164" fontId="1" fillId="2" borderId="8" xfId="0" applyNumberFormat="1" applyFont="1" applyFill="1" applyBorder="1" applyAlignment="1" applyProtection="1">
      <alignment horizontal="left"/>
      <protection/>
    </xf>
    <xf numFmtId="164" fontId="1" fillId="2" borderId="9" xfId="0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685800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21"/>
  <sheetViews>
    <sheetView showGridLines="0" showZeros="0" tabSelected="1" view="pageBreakPreview" zoomScale="75" zoomScaleNormal="75" zoomScaleSheetLayoutView="75" workbookViewId="0" topLeftCell="A1">
      <selection activeCell="A1" sqref="A1:R1"/>
    </sheetView>
  </sheetViews>
  <sheetFormatPr defaultColWidth="9.625" defaultRowHeight="12.75"/>
  <cols>
    <col min="1" max="1" width="38.25390625" style="0" customWidth="1"/>
    <col min="2" max="15" width="9.625" style="0" customWidth="1"/>
    <col min="16" max="16" width="7.25390625" style="0" customWidth="1"/>
    <col min="17" max="17" width="7.625" style="0" customWidth="1"/>
    <col min="18" max="18" width="6.25390625" style="0" customWidth="1"/>
  </cols>
  <sheetData>
    <row r="1" spans="1:19" ht="12.75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/>
    </row>
    <row r="3" spans="1:19" ht="18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18"/>
      <c r="B5" s="19"/>
      <c r="C5" s="19"/>
      <c r="D5" s="32" t="s">
        <v>57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"/>
    </row>
    <row r="6" spans="1:19" ht="12.75">
      <c r="A6" s="20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3"/>
    </row>
    <row r="7" spans="1:19" ht="12.75">
      <c r="A7" s="23"/>
      <c r="B7" s="21"/>
      <c r="C7" s="30" t="s">
        <v>1</v>
      </c>
      <c r="D7" s="30"/>
      <c r="E7" s="30" t="s">
        <v>2</v>
      </c>
      <c r="F7" s="30"/>
      <c r="G7" s="30" t="s">
        <v>3</v>
      </c>
      <c r="H7" s="30"/>
      <c r="I7" s="30" t="s">
        <v>4</v>
      </c>
      <c r="J7" s="30"/>
      <c r="K7" s="30" t="s">
        <v>5</v>
      </c>
      <c r="L7" s="30"/>
      <c r="M7" s="30" t="s">
        <v>6</v>
      </c>
      <c r="N7" s="30"/>
      <c r="O7" s="30" t="s">
        <v>7</v>
      </c>
      <c r="P7" s="30"/>
      <c r="Q7" s="30" t="s">
        <v>8</v>
      </c>
      <c r="R7" s="31"/>
      <c r="S7" s="3"/>
    </row>
    <row r="8" spans="1:19" ht="12.75">
      <c r="A8" s="24"/>
      <c r="B8" s="25" t="s">
        <v>10</v>
      </c>
      <c r="C8" s="26" t="s">
        <v>11</v>
      </c>
      <c r="D8" s="25" t="s">
        <v>12</v>
      </c>
      <c r="E8" s="26" t="s">
        <v>11</v>
      </c>
      <c r="F8" s="25" t="s">
        <v>12</v>
      </c>
      <c r="G8" s="26" t="s">
        <v>11</v>
      </c>
      <c r="H8" s="25" t="s">
        <v>12</v>
      </c>
      <c r="I8" s="26" t="s">
        <v>11</v>
      </c>
      <c r="J8" s="25" t="s">
        <v>12</v>
      </c>
      <c r="K8" s="26" t="s">
        <v>11</v>
      </c>
      <c r="L8" s="25" t="s">
        <v>12</v>
      </c>
      <c r="M8" s="26" t="s">
        <v>11</v>
      </c>
      <c r="N8" s="25" t="s">
        <v>12</v>
      </c>
      <c r="O8" s="27" t="s">
        <v>13</v>
      </c>
      <c r="P8" s="28" t="s">
        <v>14</v>
      </c>
      <c r="Q8" s="26" t="s">
        <v>15</v>
      </c>
      <c r="R8" s="29" t="s">
        <v>14</v>
      </c>
      <c r="S8" s="3"/>
    </row>
    <row r="9" spans="1:19" ht="12.75">
      <c r="A9" s="15"/>
      <c r="B9" s="16"/>
      <c r="C9" s="17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"/>
    </row>
    <row r="10" spans="1:22" s="11" customFormat="1" ht="12.75">
      <c r="A10" s="8" t="s">
        <v>16</v>
      </c>
      <c r="B10" s="9">
        <f aca="true" t="shared" si="0" ref="B10:R10">B12+B18+B51</f>
        <v>268899</v>
      </c>
      <c r="C10" s="9">
        <f t="shared" si="0"/>
        <v>2390</v>
      </c>
      <c r="D10" s="9">
        <f t="shared" si="0"/>
        <v>2306</v>
      </c>
      <c r="E10" s="9">
        <f t="shared" si="0"/>
        <v>59951</v>
      </c>
      <c r="F10" s="9">
        <f t="shared" si="0"/>
        <v>36226</v>
      </c>
      <c r="G10" s="9">
        <f t="shared" si="0"/>
        <v>6902</v>
      </c>
      <c r="H10" s="9">
        <f t="shared" si="0"/>
        <v>1366</v>
      </c>
      <c r="I10" s="9">
        <f t="shared" si="0"/>
        <v>4850</v>
      </c>
      <c r="J10" s="9">
        <f t="shared" si="0"/>
        <v>507</v>
      </c>
      <c r="K10" s="9">
        <f t="shared" si="0"/>
        <v>6701</v>
      </c>
      <c r="L10" s="9">
        <f t="shared" si="0"/>
        <v>1117</v>
      </c>
      <c r="M10" s="9">
        <f t="shared" si="0"/>
        <v>23097</v>
      </c>
      <c r="N10" s="9">
        <f t="shared" si="0"/>
        <v>27315</v>
      </c>
      <c r="O10" s="9">
        <f t="shared" si="0"/>
        <v>96171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/>
      <c r="T10" s="10"/>
      <c r="U10" s="10"/>
      <c r="V10" s="10"/>
    </row>
    <row r="11" spans="1:22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  <c r="U11" s="1"/>
      <c r="V11" s="1"/>
    </row>
    <row r="12" spans="1:22" s="11" customFormat="1" ht="12.75">
      <c r="A12" s="8" t="s">
        <v>17</v>
      </c>
      <c r="B12" s="9">
        <f aca="true" t="shared" si="1" ref="B12:R12">SUM(B13:B16)</f>
        <v>25747</v>
      </c>
      <c r="C12" s="9">
        <f t="shared" si="1"/>
        <v>360</v>
      </c>
      <c r="D12" s="9">
        <f t="shared" si="1"/>
        <v>310</v>
      </c>
      <c r="E12" s="9">
        <f t="shared" si="1"/>
        <v>7564</v>
      </c>
      <c r="F12" s="9">
        <f t="shared" si="1"/>
        <v>2866</v>
      </c>
      <c r="G12" s="9">
        <f t="shared" si="1"/>
        <v>451</v>
      </c>
      <c r="H12" s="9">
        <f t="shared" si="1"/>
        <v>106</v>
      </c>
      <c r="I12" s="9">
        <f t="shared" si="1"/>
        <v>310</v>
      </c>
      <c r="J12" s="9">
        <f t="shared" si="1"/>
        <v>39</v>
      </c>
      <c r="K12" s="9">
        <f t="shared" si="1"/>
        <v>277</v>
      </c>
      <c r="L12" s="9">
        <f t="shared" si="1"/>
        <v>24</v>
      </c>
      <c r="M12" s="9">
        <f t="shared" si="1"/>
        <v>4535</v>
      </c>
      <c r="N12" s="9">
        <f t="shared" si="1"/>
        <v>3292</v>
      </c>
      <c r="O12" s="9">
        <f t="shared" si="1"/>
        <v>5613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/>
      <c r="T12" s="10"/>
      <c r="U12" s="10"/>
      <c r="V12" s="10"/>
    </row>
    <row r="13" spans="1:22" ht="12.75">
      <c r="A13" s="2" t="s">
        <v>18</v>
      </c>
      <c r="B13" s="4">
        <f>SUM(C13:R13)</f>
        <v>5090</v>
      </c>
      <c r="C13" s="4">
        <v>93</v>
      </c>
      <c r="D13" s="4">
        <v>137</v>
      </c>
      <c r="E13" s="4">
        <v>1665</v>
      </c>
      <c r="F13" s="4">
        <v>225</v>
      </c>
      <c r="G13" s="4">
        <v>16</v>
      </c>
      <c r="H13" s="4">
        <v>2</v>
      </c>
      <c r="I13" s="4">
        <v>1</v>
      </c>
      <c r="J13" s="4">
        <v>2</v>
      </c>
      <c r="K13" s="4">
        <v>20</v>
      </c>
      <c r="L13" s="4">
        <v>18</v>
      </c>
      <c r="M13" s="4">
        <v>752</v>
      </c>
      <c r="N13" s="4">
        <v>497</v>
      </c>
      <c r="O13" s="4">
        <v>1662</v>
      </c>
      <c r="P13" s="4">
        <v>0</v>
      </c>
      <c r="Q13" s="4">
        <v>0</v>
      </c>
      <c r="R13" s="4">
        <v>0</v>
      </c>
      <c r="S13" s="4"/>
      <c r="T13" s="1"/>
      <c r="U13" s="1"/>
      <c r="V13" s="1"/>
    </row>
    <row r="14" spans="1:22" ht="12.75">
      <c r="A14" s="2" t="s">
        <v>19</v>
      </c>
      <c r="B14" s="4">
        <f>SUM(C14:R14)</f>
        <v>10594</v>
      </c>
      <c r="C14" s="4">
        <v>0</v>
      </c>
      <c r="D14" s="4">
        <v>0</v>
      </c>
      <c r="E14" s="4">
        <v>3544</v>
      </c>
      <c r="F14" s="4">
        <v>1513</v>
      </c>
      <c r="G14" s="4">
        <v>241</v>
      </c>
      <c r="H14" s="4">
        <v>72</v>
      </c>
      <c r="I14" s="4">
        <v>116</v>
      </c>
      <c r="J14" s="4">
        <v>5</v>
      </c>
      <c r="K14" s="4">
        <v>66</v>
      </c>
      <c r="L14" s="4">
        <v>1</v>
      </c>
      <c r="M14" s="4">
        <v>2204</v>
      </c>
      <c r="N14" s="4">
        <v>1650</v>
      </c>
      <c r="O14" s="4">
        <v>1182</v>
      </c>
      <c r="P14" s="4">
        <v>0</v>
      </c>
      <c r="Q14" s="4">
        <v>0</v>
      </c>
      <c r="R14" s="4">
        <v>0</v>
      </c>
      <c r="S14" s="4"/>
      <c r="T14" s="1"/>
      <c r="U14" s="1"/>
      <c r="V14" s="1"/>
    </row>
    <row r="15" spans="1:22" ht="12.75">
      <c r="A15" s="2" t="s">
        <v>20</v>
      </c>
      <c r="B15" s="4">
        <f>SUM(C15:R15)</f>
        <v>6500</v>
      </c>
      <c r="C15" s="4">
        <v>168</v>
      </c>
      <c r="D15" s="4">
        <v>55</v>
      </c>
      <c r="E15" s="4">
        <v>1498</v>
      </c>
      <c r="F15" s="4">
        <v>658</v>
      </c>
      <c r="G15" s="4">
        <v>174</v>
      </c>
      <c r="H15" s="4">
        <v>26</v>
      </c>
      <c r="I15" s="4">
        <v>190</v>
      </c>
      <c r="J15" s="4">
        <v>28</v>
      </c>
      <c r="K15" s="4">
        <v>155</v>
      </c>
      <c r="L15" s="4">
        <v>3</v>
      </c>
      <c r="M15" s="4">
        <v>972</v>
      </c>
      <c r="N15" s="4">
        <v>611</v>
      </c>
      <c r="O15" s="4">
        <v>1962</v>
      </c>
      <c r="P15" s="4">
        <v>0</v>
      </c>
      <c r="Q15" s="4">
        <v>0</v>
      </c>
      <c r="R15" s="4">
        <v>0</v>
      </c>
      <c r="S15" s="4"/>
      <c r="T15" s="1"/>
      <c r="U15" s="1"/>
      <c r="V15" s="1"/>
    </row>
    <row r="16" spans="1:22" ht="12.75">
      <c r="A16" s="2" t="s">
        <v>21</v>
      </c>
      <c r="B16" s="4">
        <f>SUM(C16:R16)</f>
        <v>3563</v>
      </c>
      <c r="C16" s="4">
        <v>99</v>
      </c>
      <c r="D16" s="4">
        <v>118</v>
      </c>
      <c r="E16" s="4">
        <v>857</v>
      </c>
      <c r="F16" s="4">
        <v>470</v>
      </c>
      <c r="G16" s="4">
        <v>20</v>
      </c>
      <c r="H16" s="4">
        <v>6</v>
      </c>
      <c r="I16" s="4">
        <v>3</v>
      </c>
      <c r="J16" s="4">
        <v>4</v>
      </c>
      <c r="K16" s="4">
        <v>36</v>
      </c>
      <c r="L16" s="4">
        <v>2</v>
      </c>
      <c r="M16" s="4">
        <v>607</v>
      </c>
      <c r="N16" s="4">
        <v>534</v>
      </c>
      <c r="O16" s="4">
        <v>807</v>
      </c>
      <c r="P16" s="4">
        <v>0</v>
      </c>
      <c r="Q16" s="4">
        <v>0</v>
      </c>
      <c r="R16" s="4">
        <v>0</v>
      </c>
      <c r="S16" s="4"/>
      <c r="T16" s="1"/>
      <c r="U16" s="1"/>
      <c r="V16" s="1"/>
    </row>
    <row r="17" spans="1:22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  <c r="U17" s="1"/>
      <c r="V17" s="1"/>
    </row>
    <row r="18" spans="1:22" s="11" customFormat="1" ht="12.75">
      <c r="A18" s="8" t="s">
        <v>22</v>
      </c>
      <c r="B18" s="9">
        <f aca="true" t="shared" si="2" ref="B18:R18">SUM(B19:B49)</f>
        <v>240390</v>
      </c>
      <c r="C18" s="9">
        <f t="shared" si="2"/>
        <v>1966</v>
      </c>
      <c r="D18" s="9">
        <f t="shared" si="2"/>
        <v>1875</v>
      </c>
      <c r="E18" s="9">
        <f t="shared" si="2"/>
        <v>52160</v>
      </c>
      <c r="F18" s="9">
        <f t="shared" si="2"/>
        <v>32217</v>
      </c>
      <c r="G18" s="9">
        <f t="shared" si="2"/>
        <v>6447</v>
      </c>
      <c r="H18" s="9">
        <f t="shared" si="2"/>
        <v>1217</v>
      </c>
      <c r="I18" s="9">
        <f t="shared" si="2"/>
        <v>4538</v>
      </c>
      <c r="J18" s="9">
        <f t="shared" si="2"/>
        <v>461</v>
      </c>
      <c r="K18" s="9">
        <f t="shared" si="2"/>
        <v>6423</v>
      </c>
      <c r="L18" s="9">
        <f t="shared" si="2"/>
        <v>1060</v>
      </c>
      <c r="M18" s="9">
        <f t="shared" si="2"/>
        <v>17999</v>
      </c>
      <c r="N18" s="9">
        <f t="shared" si="2"/>
        <v>23469</v>
      </c>
      <c r="O18" s="9">
        <f t="shared" si="2"/>
        <v>90558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/>
      <c r="T18" s="10"/>
      <c r="U18" s="10"/>
      <c r="V18" s="10"/>
    </row>
    <row r="19" spans="1:22" ht="12.75">
      <c r="A19" s="2" t="s">
        <v>23</v>
      </c>
      <c r="B19" s="4">
        <f aca="true" t="shared" si="3" ref="B19:B49">SUM(C19:R19)</f>
        <v>2552</v>
      </c>
      <c r="C19" s="4">
        <v>180</v>
      </c>
      <c r="D19" s="4">
        <v>202</v>
      </c>
      <c r="E19" s="4">
        <v>441</v>
      </c>
      <c r="F19" s="4">
        <v>278</v>
      </c>
      <c r="G19" s="4">
        <v>70</v>
      </c>
      <c r="H19" s="4">
        <v>32</v>
      </c>
      <c r="I19" s="4">
        <v>24</v>
      </c>
      <c r="J19" s="4">
        <v>0</v>
      </c>
      <c r="K19" s="4">
        <v>30</v>
      </c>
      <c r="L19" s="4">
        <v>20</v>
      </c>
      <c r="M19" s="4">
        <v>226</v>
      </c>
      <c r="N19" s="4">
        <v>206</v>
      </c>
      <c r="O19" s="4">
        <v>843</v>
      </c>
      <c r="P19" s="4">
        <v>0</v>
      </c>
      <c r="Q19" s="4">
        <v>0</v>
      </c>
      <c r="R19" s="4">
        <v>0</v>
      </c>
      <c r="S19" s="4"/>
      <c r="T19" s="1"/>
      <c r="U19" s="1"/>
      <c r="V19" s="1"/>
    </row>
    <row r="20" spans="1:22" ht="12.75">
      <c r="A20" s="2" t="s">
        <v>24</v>
      </c>
      <c r="B20" s="4">
        <f t="shared" si="3"/>
        <v>6756</v>
      </c>
      <c r="C20" s="4">
        <v>0</v>
      </c>
      <c r="D20" s="4">
        <v>0</v>
      </c>
      <c r="E20" s="4">
        <v>826</v>
      </c>
      <c r="F20" s="4">
        <v>496</v>
      </c>
      <c r="G20" s="4">
        <v>54</v>
      </c>
      <c r="H20" s="4">
        <v>13</v>
      </c>
      <c r="I20" s="4">
        <v>3</v>
      </c>
      <c r="J20" s="4">
        <v>3</v>
      </c>
      <c r="K20" s="4">
        <v>7</v>
      </c>
      <c r="L20" s="4">
        <v>4</v>
      </c>
      <c r="M20" s="4">
        <v>192</v>
      </c>
      <c r="N20" s="4">
        <v>312</v>
      </c>
      <c r="O20" s="4">
        <v>4846</v>
      </c>
      <c r="P20" s="4">
        <v>0</v>
      </c>
      <c r="Q20" s="4">
        <v>0</v>
      </c>
      <c r="R20" s="4">
        <v>0</v>
      </c>
      <c r="S20" s="4"/>
      <c r="T20" s="1"/>
      <c r="U20" s="1"/>
      <c r="V20" s="1"/>
    </row>
    <row r="21" spans="1:22" ht="12.75">
      <c r="A21" s="2" t="s">
        <v>25</v>
      </c>
      <c r="B21" s="4">
        <f t="shared" si="3"/>
        <v>3625</v>
      </c>
      <c r="C21" s="4">
        <v>0</v>
      </c>
      <c r="D21" s="4">
        <v>0</v>
      </c>
      <c r="E21" s="4">
        <v>863</v>
      </c>
      <c r="F21" s="4">
        <v>111</v>
      </c>
      <c r="G21" s="4">
        <v>611</v>
      </c>
      <c r="H21" s="4">
        <v>2</v>
      </c>
      <c r="I21" s="4">
        <v>623</v>
      </c>
      <c r="J21" s="4">
        <v>0</v>
      </c>
      <c r="K21" s="4">
        <v>573</v>
      </c>
      <c r="L21" s="4">
        <v>0</v>
      </c>
      <c r="M21" s="4">
        <v>298</v>
      </c>
      <c r="N21" s="4">
        <v>60</v>
      </c>
      <c r="O21" s="4">
        <v>484</v>
      </c>
      <c r="P21" s="4">
        <v>0</v>
      </c>
      <c r="Q21" s="4">
        <v>0</v>
      </c>
      <c r="R21" s="4">
        <v>0</v>
      </c>
      <c r="S21" s="4"/>
      <c r="T21" s="1"/>
      <c r="U21" s="1"/>
      <c r="V21" s="1"/>
    </row>
    <row r="22" spans="1:22" ht="12.75">
      <c r="A22" s="2" t="s">
        <v>26</v>
      </c>
      <c r="B22" s="4">
        <f t="shared" si="3"/>
        <v>2497</v>
      </c>
      <c r="C22" s="4">
        <v>2</v>
      </c>
      <c r="D22" s="4">
        <v>0</v>
      </c>
      <c r="E22" s="4">
        <v>471</v>
      </c>
      <c r="F22" s="4">
        <v>636</v>
      </c>
      <c r="G22" s="4">
        <v>5</v>
      </c>
      <c r="H22" s="4">
        <v>2</v>
      </c>
      <c r="I22" s="4">
        <v>0</v>
      </c>
      <c r="J22" s="4">
        <v>0</v>
      </c>
      <c r="K22" s="4">
        <v>0</v>
      </c>
      <c r="L22" s="4">
        <v>2</v>
      </c>
      <c r="M22" s="4">
        <v>178</v>
      </c>
      <c r="N22" s="4">
        <v>670</v>
      </c>
      <c r="O22" s="4">
        <v>531</v>
      </c>
      <c r="P22" s="4">
        <v>0</v>
      </c>
      <c r="Q22" s="4">
        <v>0</v>
      </c>
      <c r="R22" s="4">
        <v>0</v>
      </c>
      <c r="S22" s="4"/>
      <c r="T22" s="1"/>
      <c r="U22" s="1"/>
      <c r="V22" s="1"/>
    </row>
    <row r="23" spans="1:22" ht="12.75">
      <c r="A23" s="2" t="s">
        <v>27</v>
      </c>
      <c r="B23" s="4">
        <f t="shared" si="3"/>
        <v>7813</v>
      </c>
      <c r="C23" s="4">
        <v>113</v>
      </c>
      <c r="D23" s="4">
        <v>85</v>
      </c>
      <c r="E23" s="4">
        <v>1292</v>
      </c>
      <c r="F23" s="4">
        <v>613</v>
      </c>
      <c r="G23" s="4">
        <v>824</v>
      </c>
      <c r="H23" s="4">
        <v>20</v>
      </c>
      <c r="I23" s="4">
        <v>821</v>
      </c>
      <c r="J23" s="4">
        <v>8</v>
      </c>
      <c r="K23" s="4">
        <v>684</v>
      </c>
      <c r="L23" s="4">
        <v>13</v>
      </c>
      <c r="M23" s="4">
        <v>785</v>
      </c>
      <c r="N23" s="4">
        <v>747</v>
      </c>
      <c r="O23" s="4">
        <v>1808</v>
      </c>
      <c r="P23" s="4">
        <v>0</v>
      </c>
      <c r="Q23" s="4">
        <v>0</v>
      </c>
      <c r="R23" s="4">
        <v>0</v>
      </c>
      <c r="S23" s="4"/>
      <c r="T23" s="1"/>
      <c r="U23" s="1"/>
      <c r="V23" s="1"/>
    </row>
    <row r="24" spans="1:22" ht="12.75">
      <c r="A24" s="2" t="s">
        <v>28</v>
      </c>
      <c r="B24" s="4">
        <f t="shared" si="3"/>
        <v>4768</v>
      </c>
      <c r="C24" s="4">
        <v>44</v>
      </c>
      <c r="D24" s="4">
        <v>89</v>
      </c>
      <c r="E24" s="4">
        <v>904</v>
      </c>
      <c r="F24" s="4">
        <v>279</v>
      </c>
      <c r="G24" s="4">
        <v>669</v>
      </c>
      <c r="H24" s="4">
        <v>66</v>
      </c>
      <c r="I24" s="4">
        <v>748</v>
      </c>
      <c r="J24" s="4">
        <v>20</v>
      </c>
      <c r="K24" s="4">
        <v>708</v>
      </c>
      <c r="L24" s="4">
        <v>15</v>
      </c>
      <c r="M24" s="4">
        <v>218</v>
      </c>
      <c r="N24" s="4">
        <v>639</v>
      </c>
      <c r="O24" s="4">
        <v>369</v>
      </c>
      <c r="P24" s="4">
        <v>0</v>
      </c>
      <c r="Q24" s="4">
        <v>0</v>
      </c>
      <c r="R24" s="4">
        <v>0</v>
      </c>
      <c r="S24" s="4"/>
      <c r="T24" s="1"/>
      <c r="U24" s="1"/>
      <c r="V24" s="1"/>
    </row>
    <row r="25" spans="1:22" ht="12.75">
      <c r="A25" s="2" t="s">
        <v>29</v>
      </c>
      <c r="B25" s="4">
        <f t="shared" si="3"/>
        <v>20642</v>
      </c>
      <c r="C25" s="4">
        <v>4</v>
      </c>
      <c r="D25" s="4">
        <v>4</v>
      </c>
      <c r="E25" s="4">
        <v>3337</v>
      </c>
      <c r="F25" s="4">
        <v>3715</v>
      </c>
      <c r="G25" s="4">
        <v>438</v>
      </c>
      <c r="H25" s="4">
        <v>266</v>
      </c>
      <c r="I25" s="4">
        <v>307</v>
      </c>
      <c r="J25" s="4">
        <v>139</v>
      </c>
      <c r="K25" s="4">
        <v>490</v>
      </c>
      <c r="L25" s="4">
        <v>49</v>
      </c>
      <c r="M25" s="4">
        <v>865</v>
      </c>
      <c r="N25" s="4">
        <v>4509</v>
      </c>
      <c r="O25" s="4">
        <v>6519</v>
      </c>
      <c r="P25" s="4">
        <v>0</v>
      </c>
      <c r="Q25" s="4">
        <v>0</v>
      </c>
      <c r="R25" s="4">
        <v>0</v>
      </c>
      <c r="S25" s="4"/>
      <c r="T25" s="1"/>
      <c r="U25" s="1"/>
      <c r="V25" s="1"/>
    </row>
    <row r="26" spans="1:22" ht="12.75">
      <c r="A26" s="2" t="s">
        <v>30</v>
      </c>
      <c r="B26" s="4">
        <f t="shared" si="3"/>
        <v>6080</v>
      </c>
      <c r="C26" s="4">
        <v>27</v>
      </c>
      <c r="D26" s="4">
        <v>57</v>
      </c>
      <c r="E26" s="4">
        <v>1129</v>
      </c>
      <c r="F26" s="4">
        <v>447</v>
      </c>
      <c r="G26" s="4">
        <v>65</v>
      </c>
      <c r="H26" s="4">
        <v>30</v>
      </c>
      <c r="I26" s="4">
        <v>41</v>
      </c>
      <c r="J26" s="4">
        <v>2</v>
      </c>
      <c r="K26" s="4">
        <v>51</v>
      </c>
      <c r="L26" s="4">
        <v>0</v>
      </c>
      <c r="M26" s="4">
        <v>724</v>
      </c>
      <c r="N26" s="4">
        <v>299</v>
      </c>
      <c r="O26" s="4">
        <v>3208</v>
      </c>
      <c r="P26" s="4">
        <v>0</v>
      </c>
      <c r="Q26" s="4">
        <v>0</v>
      </c>
      <c r="R26" s="4">
        <v>0</v>
      </c>
      <c r="S26" s="4"/>
      <c r="T26" s="1"/>
      <c r="U26" s="1"/>
      <c r="V26" s="1"/>
    </row>
    <row r="27" spans="1:22" ht="12.75">
      <c r="A27" s="2" t="s">
        <v>31</v>
      </c>
      <c r="B27" s="4">
        <f t="shared" si="3"/>
        <v>4640</v>
      </c>
      <c r="C27" s="4">
        <v>86</v>
      </c>
      <c r="D27" s="4">
        <v>6</v>
      </c>
      <c r="E27" s="4">
        <v>1371</v>
      </c>
      <c r="F27" s="4">
        <v>517</v>
      </c>
      <c r="G27" s="4">
        <v>5</v>
      </c>
      <c r="H27" s="4">
        <v>0</v>
      </c>
      <c r="I27" s="4">
        <v>1</v>
      </c>
      <c r="J27" s="4">
        <v>0</v>
      </c>
      <c r="K27" s="4">
        <v>12</v>
      </c>
      <c r="L27" s="4">
        <v>0</v>
      </c>
      <c r="M27" s="4">
        <v>225</v>
      </c>
      <c r="N27" s="4">
        <v>91</v>
      </c>
      <c r="O27" s="4">
        <v>2326</v>
      </c>
      <c r="P27" s="4">
        <v>0</v>
      </c>
      <c r="Q27" s="4">
        <v>0</v>
      </c>
      <c r="R27" s="4">
        <v>0</v>
      </c>
      <c r="S27" s="4"/>
      <c r="T27" s="1"/>
      <c r="U27" s="1"/>
      <c r="V27" s="1"/>
    </row>
    <row r="28" spans="1:22" ht="12.75">
      <c r="A28" s="2" t="s">
        <v>32</v>
      </c>
      <c r="B28" s="4">
        <f t="shared" si="3"/>
        <v>17822</v>
      </c>
      <c r="C28" s="4">
        <v>108</v>
      </c>
      <c r="D28" s="4">
        <v>324</v>
      </c>
      <c r="E28" s="4">
        <v>3329</v>
      </c>
      <c r="F28" s="4">
        <v>1861</v>
      </c>
      <c r="G28" s="4">
        <v>220</v>
      </c>
      <c r="H28" s="4">
        <v>9</v>
      </c>
      <c r="I28" s="4">
        <v>209</v>
      </c>
      <c r="J28" s="4">
        <v>4</v>
      </c>
      <c r="K28" s="4">
        <v>240</v>
      </c>
      <c r="L28" s="4">
        <v>46</v>
      </c>
      <c r="M28" s="4">
        <v>649</v>
      </c>
      <c r="N28" s="4">
        <v>109</v>
      </c>
      <c r="O28" s="4">
        <v>10714</v>
      </c>
      <c r="P28" s="4">
        <v>0</v>
      </c>
      <c r="Q28" s="4">
        <v>0</v>
      </c>
      <c r="R28" s="4">
        <v>0</v>
      </c>
      <c r="S28" s="4"/>
      <c r="T28" s="1"/>
      <c r="U28" s="1"/>
      <c r="V28" s="1"/>
    </row>
    <row r="29" spans="1:22" ht="12.75">
      <c r="A29" s="2" t="s">
        <v>33</v>
      </c>
      <c r="B29" s="4">
        <f t="shared" si="3"/>
        <v>14378</v>
      </c>
      <c r="C29" s="4">
        <v>27</v>
      </c>
      <c r="D29" s="4">
        <v>2</v>
      </c>
      <c r="E29" s="4">
        <v>4581</v>
      </c>
      <c r="F29" s="4">
        <v>1043</v>
      </c>
      <c r="G29" s="4">
        <v>693</v>
      </c>
      <c r="H29" s="4">
        <v>2</v>
      </c>
      <c r="I29" s="4">
        <v>189</v>
      </c>
      <c r="J29" s="4">
        <v>1</v>
      </c>
      <c r="K29" s="4">
        <v>205</v>
      </c>
      <c r="L29" s="4">
        <v>176</v>
      </c>
      <c r="M29" s="4">
        <v>1089</v>
      </c>
      <c r="N29" s="4">
        <v>768</v>
      </c>
      <c r="O29" s="4">
        <v>5602</v>
      </c>
      <c r="P29" s="4">
        <v>0</v>
      </c>
      <c r="Q29" s="4">
        <v>0</v>
      </c>
      <c r="R29" s="4">
        <v>0</v>
      </c>
      <c r="S29" s="4"/>
      <c r="T29" s="1"/>
      <c r="U29" s="1"/>
      <c r="V29" s="1"/>
    </row>
    <row r="30" spans="1:22" ht="12.75">
      <c r="A30" s="2" t="s">
        <v>34</v>
      </c>
      <c r="B30" s="4">
        <f t="shared" si="3"/>
        <v>4799</v>
      </c>
      <c r="C30" s="4">
        <v>57</v>
      </c>
      <c r="D30" s="4">
        <v>51</v>
      </c>
      <c r="E30" s="4">
        <v>1235</v>
      </c>
      <c r="F30" s="4">
        <v>561</v>
      </c>
      <c r="G30" s="4">
        <v>37</v>
      </c>
      <c r="H30" s="4">
        <v>6</v>
      </c>
      <c r="I30" s="4">
        <v>9</v>
      </c>
      <c r="J30" s="4">
        <v>0</v>
      </c>
      <c r="K30" s="4">
        <v>44</v>
      </c>
      <c r="L30" s="4">
        <v>38</v>
      </c>
      <c r="M30" s="4">
        <v>689</v>
      </c>
      <c r="N30" s="4">
        <v>402</v>
      </c>
      <c r="O30" s="4">
        <v>1670</v>
      </c>
      <c r="P30" s="4">
        <v>0</v>
      </c>
      <c r="Q30" s="4">
        <v>0</v>
      </c>
      <c r="R30" s="4">
        <v>0</v>
      </c>
      <c r="S30" s="4"/>
      <c r="T30" s="1"/>
      <c r="U30" s="1"/>
      <c r="V30" s="1"/>
    </row>
    <row r="31" spans="1:22" ht="12.75">
      <c r="A31" s="2" t="s">
        <v>35</v>
      </c>
      <c r="B31" s="4">
        <f t="shared" si="3"/>
        <v>9107</v>
      </c>
      <c r="C31" s="4">
        <v>26</v>
      </c>
      <c r="D31" s="4">
        <v>8</v>
      </c>
      <c r="E31" s="4">
        <v>2093</v>
      </c>
      <c r="F31" s="4">
        <v>1548</v>
      </c>
      <c r="G31" s="4">
        <v>204</v>
      </c>
      <c r="H31" s="4">
        <v>18</v>
      </c>
      <c r="I31" s="4">
        <v>135</v>
      </c>
      <c r="J31" s="4">
        <v>6</v>
      </c>
      <c r="K31" s="4">
        <v>1263</v>
      </c>
      <c r="L31" s="4">
        <v>8</v>
      </c>
      <c r="M31" s="4">
        <v>1302</v>
      </c>
      <c r="N31" s="4">
        <v>1505</v>
      </c>
      <c r="O31" s="4">
        <v>991</v>
      </c>
      <c r="P31" s="4">
        <v>0</v>
      </c>
      <c r="Q31" s="4">
        <v>0</v>
      </c>
      <c r="R31" s="4">
        <v>0</v>
      </c>
      <c r="S31" s="4"/>
      <c r="T31" s="1"/>
      <c r="U31" s="1"/>
      <c r="V31" s="1"/>
    </row>
    <row r="32" spans="1:22" ht="12.75">
      <c r="A32" s="2" t="s">
        <v>36</v>
      </c>
      <c r="B32" s="4">
        <f t="shared" si="3"/>
        <v>14255</v>
      </c>
      <c r="C32" s="4">
        <v>428</v>
      </c>
      <c r="D32" s="4">
        <v>456</v>
      </c>
      <c r="E32" s="4">
        <v>2392</v>
      </c>
      <c r="F32" s="4">
        <v>1961</v>
      </c>
      <c r="G32" s="4">
        <v>175</v>
      </c>
      <c r="H32" s="4">
        <v>103</v>
      </c>
      <c r="I32" s="4">
        <v>36</v>
      </c>
      <c r="J32" s="4">
        <v>5</v>
      </c>
      <c r="K32" s="4">
        <v>482</v>
      </c>
      <c r="L32" s="4">
        <v>23</v>
      </c>
      <c r="M32" s="4">
        <v>2071</v>
      </c>
      <c r="N32" s="4">
        <v>2349</v>
      </c>
      <c r="O32" s="4">
        <v>3774</v>
      </c>
      <c r="P32" s="4">
        <v>0</v>
      </c>
      <c r="Q32" s="4">
        <v>0</v>
      </c>
      <c r="R32" s="4">
        <v>0</v>
      </c>
      <c r="S32" s="4"/>
      <c r="T32" s="1"/>
      <c r="U32" s="1"/>
      <c r="V32" s="1"/>
    </row>
    <row r="33" spans="1:22" ht="12.75">
      <c r="A33" s="2" t="s">
        <v>37</v>
      </c>
      <c r="B33" s="4">
        <f t="shared" si="3"/>
        <v>14660</v>
      </c>
      <c r="C33" s="4">
        <v>115</v>
      </c>
      <c r="D33" s="4">
        <v>143</v>
      </c>
      <c r="E33" s="4">
        <v>3669</v>
      </c>
      <c r="F33" s="4">
        <v>3713</v>
      </c>
      <c r="G33" s="4">
        <v>34</v>
      </c>
      <c r="H33" s="4">
        <v>5</v>
      </c>
      <c r="I33" s="4">
        <v>18</v>
      </c>
      <c r="J33" s="4">
        <v>15</v>
      </c>
      <c r="K33" s="4">
        <v>23</v>
      </c>
      <c r="L33" s="4">
        <v>12</v>
      </c>
      <c r="M33" s="4">
        <v>519</v>
      </c>
      <c r="N33" s="4">
        <v>749</v>
      </c>
      <c r="O33" s="4">
        <v>5645</v>
      </c>
      <c r="P33" s="4">
        <v>0</v>
      </c>
      <c r="Q33" s="4">
        <v>0</v>
      </c>
      <c r="R33" s="4">
        <v>0</v>
      </c>
      <c r="S33" s="4"/>
      <c r="T33" s="1"/>
      <c r="U33" s="1"/>
      <c r="V33" s="1"/>
    </row>
    <row r="34" spans="1:22" ht="12.75">
      <c r="A34" s="2" t="s">
        <v>38</v>
      </c>
      <c r="B34" s="4">
        <f t="shared" si="3"/>
        <v>6832</v>
      </c>
      <c r="C34" s="4">
        <v>366</v>
      </c>
      <c r="D34" s="4">
        <v>135</v>
      </c>
      <c r="E34" s="4">
        <v>2192</v>
      </c>
      <c r="F34" s="4">
        <v>326</v>
      </c>
      <c r="G34" s="4">
        <v>20</v>
      </c>
      <c r="H34" s="4">
        <v>36</v>
      </c>
      <c r="I34" s="4">
        <v>2</v>
      </c>
      <c r="J34" s="4">
        <v>2</v>
      </c>
      <c r="K34" s="4">
        <v>21</v>
      </c>
      <c r="L34" s="4">
        <v>8</v>
      </c>
      <c r="M34" s="4">
        <v>1147</v>
      </c>
      <c r="N34" s="4">
        <v>303</v>
      </c>
      <c r="O34" s="4">
        <v>2274</v>
      </c>
      <c r="P34" s="4">
        <v>0</v>
      </c>
      <c r="Q34" s="4">
        <v>0</v>
      </c>
      <c r="R34" s="4">
        <v>0</v>
      </c>
      <c r="S34" s="4"/>
      <c r="T34" s="1"/>
      <c r="U34" s="1"/>
      <c r="V34" s="1"/>
    </row>
    <row r="35" spans="1:22" ht="12.75">
      <c r="A35" s="2" t="s">
        <v>39</v>
      </c>
      <c r="B35" s="4">
        <f t="shared" si="3"/>
        <v>2244</v>
      </c>
      <c r="C35" s="4">
        <v>2</v>
      </c>
      <c r="D35" s="4">
        <v>1</v>
      </c>
      <c r="E35" s="4">
        <v>755</v>
      </c>
      <c r="F35" s="4">
        <v>370</v>
      </c>
      <c r="G35" s="4">
        <v>173</v>
      </c>
      <c r="H35" s="4">
        <v>0</v>
      </c>
      <c r="I35" s="4">
        <v>184</v>
      </c>
      <c r="J35" s="4">
        <v>0</v>
      </c>
      <c r="K35" s="4">
        <v>137</v>
      </c>
      <c r="L35" s="4">
        <v>0</v>
      </c>
      <c r="M35" s="4">
        <v>86</v>
      </c>
      <c r="N35" s="4">
        <v>17</v>
      </c>
      <c r="O35" s="4">
        <v>519</v>
      </c>
      <c r="P35" s="4">
        <v>0</v>
      </c>
      <c r="Q35" s="4">
        <v>0</v>
      </c>
      <c r="R35" s="4">
        <v>0</v>
      </c>
      <c r="S35" s="4"/>
      <c r="T35" s="1"/>
      <c r="U35" s="1"/>
      <c r="V35" s="1"/>
    </row>
    <row r="36" spans="1:22" ht="12.75">
      <c r="A36" s="2" t="s">
        <v>40</v>
      </c>
      <c r="B36" s="4">
        <f t="shared" si="3"/>
        <v>11739</v>
      </c>
      <c r="C36" s="4">
        <v>17</v>
      </c>
      <c r="D36" s="4">
        <v>30</v>
      </c>
      <c r="E36" s="4">
        <v>3054</v>
      </c>
      <c r="F36" s="4">
        <v>3</v>
      </c>
      <c r="G36" s="4">
        <v>840</v>
      </c>
      <c r="H36" s="4">
        <v>0</v>
      </c>
      <c r="I36" s="4">
        <v>283</v>
      </c>
      <c r="J36" s="4">
        <v>0</v>
      </c>
      <c r="K36" s="4">
        <v>257</v>
      </c>
      <c r="L36" s="4">
        <v>0</v>
      </c>
      <c r="M36" s="4">
        <v>278</v>
      </c>
      <c r="N36" s="4">
        <v>0</v>
      </c>
      <c r="O36" s="4">
        <v>6977</v>
      </c>
      <c r="P36" s="4">
        <v>0</v>
      </c>
      <c r="Q36" s="4">
        <v>0</v>
      </c>
      <c r="R36" s="4">
        <v>0</v>
      </c>
      <c r="S36" s="4"/>
      <c r="T36" s="1"/>
      <c r="U36" s="1"/>
      <c r="V36" s="1"/>
    </row>
    <row r="37" spans="1:22" ht="12.75">
      <c r="A37" s="2" t="s">
        <v>41</v>
      </c>
      <c r="B37" s="4">
        <f t="shared" si="3"/>
        <v>5051</v>
      </c>
      <c r="C37" s="4">
        <v>0</v>
      </c>
      <c r="D37" s="4">
        <v>0</v>
      </c>
      <c r="E37" s="4">
        <v>1166</v>
      </c>
      <c r="F37" s="4">
        <v>1036</v>
      </c>
      <c r="G37" s="4">
        <v>39</v>
      </c>
      <c r="H37" s="4">
        <v>33</v>
      </c>
      <c r="I37" s="4">
        <v>2</v>
      </c>
      <c r="J37" s="4">
        <v>3</v>
      </c>
      <c r="K37" s="4">
        <v>92</v>
      </c>
      <c r="L37" s="4">
        <v>55</v>
      </c>
      <c r="M37" s="4">
        <v>457</v>
      </c>
      <c r="N37" s="4">
        <v>438</v>
      </c>
      <c r="O37" s="4">
        <v>1730</v>
      </c>
      <c r="P37" s="4">
        <v>0</v>
      </c>
      <c r="Q37" s="4">
        <v>0</v>
      </c>
      <c r="R37" s="4">
        <v>0</v>
      </c>
      <c r="S37" s="4"/>
      <c r="T37" s="1"/>
      <c r="U37" s="1"/>
      <c r="V37" s="1"/>
    </row>
    <row r="38" spans="1:22" ht="12.75">
      <c r="A38" s="2" t="s">
        <v>42</v>
      </c>
      <c r="B38" s="4">
        <f t="shared" si="3"/>
        <v>9301</v>
      </c>
      <c r="C38" s="4">
        <v>50</v>
      </c>
      <c r="D38" s="4">
        <v>3</v>
      </c>
      <c r="E38" s="4">
        <v>2319</v>
      </c>
      <c r="F38" s="4">
        <v>1556</v>
      </c>
      <c r="G38" s="4">
        <v>333</v>
      </c>
      <c r="H38" s="4">
        <v>144</v>
      </c>
      <c r="I38" s="4">
        <v>118</v>
      </c>
      <c r="J38" s="4">
        <v>35</v>
      </c>
      <c r="K38" s="4">
        <v>114</v>
      </c>
      <c r="L38" s="4">
        <v>142</v>
      </c>
      <c r="M38" s="4">
        <v>608</v>
      </c>
      <c r="N38" s="4">
        <v>1477</v>
      </c>
      <c r="O38" s="4">
        <v>2402</v>
      </c>
      <c r="P38" s="4">
        <v>0</v>
      </c>
      <c r="Q38" s="4">
        <v>0</v>
      </c>
      <c r="R38" s="4">
        <v>0</v>
      </c>
      <c r="S38" s="4"/>
      <c r="T38" s="1"/>
      <c r="U38" s="1"/>
      <c r="V38" s="1"/>
    </row>
    <row r="39" spans="1:22" ht="12.75">
      <c r="A39" s="2" t="s">
        <v>43</v>
      </c>
      <c r="B39" s="4">
        <f t="shared" si="3"/>
        <v>1799</v>
      </c>
      <c r="C39" s="4">
        <v>2</v>
      </c>
      <c r="D39" s="4">
        <v>71</v>
      </c>
      <c r="E39" s="4">
        <v>873</v>
      </c>
      <c r="F39" s="4">
        <v>176</v>
      </c>
      <c r="G39" s="4">
        <v>25</v>
      </c>
      <c r="H39" s="4">
        <v>1</v>
      </c>
      <c r="I39" s="4">
        <v>0</v>
      </c>
      <c r="J39" s="4">
        <v>0</v>
      </c>
      <c r="K39" s="4">
        <v>5</v>
      </c>
      <c r="L39" s="4">
        <v>2</v>
      </c>
      <c r="M39" s="4">
        <v>227</v>
      </c>
      <c r="N39" s="4">
        <v>90</v>
      </c>
      <c r="O39" s="4">
        <v>327</v>
      </c>
      <c r="P39" s="4">
        <v>0</v>
      </c>
      <c r="Q39" s="4">
        <v>0</v>
      </c>
      <c r="R39" s="4">
        <v>0</v>
      </c>
      <c r="S39" s="4"/>
      <c r="T39" s="1"/>
      <c r="U39" s="1"/>
      <c r="V39" s="1"/>
    </row>
    <row r="40" spans="1:22" ht="12.75">
      <c r="A40" s="2" t="s">
        <v>44</v>
      </c>
      <c r="B40" s="4">
        <f t="shared" si="3"/>
        <v>5686</v>
      </c>
      <c r="C40" s="4">
        <v>17</v>
      </c>
      <c r="D40" s="4">
        <v>21</v>
      </c>
      <c r="E40" s="4">
        <v>1132</v>
      </c>
      <c r="F40" s="4">
        <v>683</v>
      </c>
      <c r="G40" s="4">
        <v>21</v>
      </c>
      <c r="H40" s="4">
        <v>3</v>
      </c>
      <c r="I40" s="4">
        <v>0</v>
      </c>
      <c r="J40" s="4">
        <v>3</v>
      </c>
      <c r="K40" s="4">
        <v>60</v>
      </c>
      <c r="L40" s="4">
        <v>41</v>
      </c>
      <c r="M40" s="4">
        <v>473</v>
      </c>
      <c r="N40" s="4">
        <v>481</v>
      </c>
      <c r="O40" s="4">
        <v>2751</v>
      </c>
      <c r="P40" s="4">
        <v>0</v>
      </c>
      <c r="Q40" s="4">
        <v>0</v>
      </c>
      <c r="R40" s="4">
        <v>0</v>
      </c>
      <c r="S40" s="4"/>
      <c r="T40" s="1"/>
      <c r="U40" s="1"/>
      <c r="V40" s="1"/>
    </row>
    <row r="41" spans="1:22" ht="12.75">
      <c r="A41" s="2" t="s">
        <v>45</v>
      </c>
      <c r="B41" s="4">
        <f t="shared" si="3"/>
        <v>5457</v>
      </c>
      <c r="C41" s="4">
        <v>0</v>
      </c>
      <c r="D41" s="4">
        <v>0</v>
      </c>
      <c r="E41" s="4">
        <v>973</v>
      </c>
      <c r="F41" s="4">
        <v>958</v>
      </c>
      <c r="G41" s="4">
        <v>4</v>
      </c>
      <c r="H41" s="4">
        <v>3</v>
      </c>
      <c r="I41" s="4">
        <v>0</v>
      </c>
      <c r="J41" s="4">
        <v>1</v>
      </c>
      <c r="K41" s="4">
        <v>3</v>
      </c>
      <c r="L41" s="4">
        <v>2</v>
      </c>
      <c r="M41" s="4">
        <v>380</v>
      </c>
      <c r="N41" s="4">
        <v>403</v>
      </c>
      <c r="O41" s="4">
        <v>2730</v>
      </c>
      <c r="P41" s="4">
        <v>0</v>
      </c>
      <c r="Q41" s="4">
        <v>0</v>
      </c>
      <c r="R41" s="4">
        <v>0</v>
      </c>
      <c r="S41" s="4"/>
      <c r="T41" s="1"/>
      <c r="U41" s="1"/>
      <c r="V41" s="1"/>
    </row>
    <row r="42" spans="1:22" ht="12.75">
      <c r="A42" s="2" t="s">
        <v>46</v>
      </c>
      <c r="B42" s="4">
        <f t="shared" si="3"/>
        <v>11343</v>
      </c>
      <c r="C42" s="4">
        <v>2</v>
      </c>
      <c r="D42" s="4">
        <v>3</v>
      </c>
      <c r="E42" s="4">
        <v>2981</v>
      </c>
      <c r="F42" s="4">
        <v>887</v>
      </c>
      <c r="G42" s="4">
        <v>31</v>
      </c>
      <c r="H42" s="4">
        <v>43</v>
      </c>
      <c r="I42" s="4">
        <v>1</v>
      </c>
      <c r="J42" s="4">
        <v>0</v>
      </c>
      <c r="K42" s="4">
        <v>13</v>
      </c>
      <c r="L42" s="4">
        <v>1</v>
      </c>
      <c r="M42" s="4">
        <v>552</v>
      </c>
      <c r="N42" s="4">
        <v>186</v>
      </c>
      <c r="O42" s="4">
        <v>6643</v>
      </c>
      <c r="P42" s="4">
        <v>0</v>
      </c>
      <c r="Q42" s="4">
        <v>0</v>
      </c>
      <c r="R42" s="4">
        <v>0</v>
      </c>
      <c r="S42" s="4"/>
      <c r="T42" s="1"/>
      <c r="U42" s="1"/>
      <c r="V42" s="1"/>
    </row>
    <row r="43" spans="1:22" ht="12.75">
      <c r="A43" s="2" t="s">
        <v>47</v>
      </c>
      <c r="B43" s="4">
        <f t="shared" si="3"/>
        <v>7376</v>
      </c>
      <c r="C43" s="4">
        <v>45</v>
      </c>
      <c r="D43" s="4">
        <v>44</v>
      </c>
      <c r="E43" s="4">
        <v>1690</v>
      </c>
      <c r="F43" s="4">
        <v>277</v>
      </c>
      <c r="G43" s="4">
        <v>458</v>
      </c>
      <c r="H43" s="4">
        <v>14</v>
      </c>
      <c r="I43" s="4">
        <v>541</v>
      </c>
      <c r="J43" s="4">
        <v>12</v>
      </c>
      <c r="K43" s="4">
        <v>447</v>
      </c>
      <c r="L43" s="4">
        <v>20</v>
      </c>
      <c r="M43" s="4">
        <v>309</v>
      </c>
      <c r="N43" s="4">
        <v>228</v>
      </c>
      <c r="O43" s="4">
        <v>3291</v>
      </c>
      <c r="P43" s="4">
        <v>0</v>
      </c>
      <c r="Q43" s="4">
        <v>0</v>
      </c>
      <c r="R43" s="4">
        <v>0</v>
      </c>
      <c r="S43" s="4"/>
      <c r="T43" s="1"/>
      <c r="U43" s="1"/>
      <c r="V43" s="1"/>
    </row>
    <row r="44" spans="1:22" ht="12.75">
      <c r="A44" s="2" t="s">
        <v>48</v>
      </c>
      <c r="B44" s="4">
        <f t="shared" si="3"/>
        <v>8257</v>
      </c>
      <c r="C44" s="4">
        <v>20</v>
      </c>
      <c r="D44" s="4">
        <v>4</v>
      </c>
      <c r="E44" s="4">
        <v>604</v>
      </c>
      <c r="F44" s="4">
        <v>3638</v>
      </c>
      <c r="G44" s="4">
        <v>33</v>
      </c>
      <c r="H44" s="4">
        <v>34</v>
      </c>
      <c r="I44" s="4">
        <v>0</v>
      </c>
      <c r="J44" s="4">
        <v>0</v>
      </c>
      <c r="K44" s="4">
        <v>31</v>
      </c>
      <c r="L44" s="4">
        <v>186</v>
      </c>
      <c r="M44" s="4">
        <v>344</v>
      </c>
      <c r="N44" s="4">
        <v>2752</v>
      </c>
      <c r="O44" s="4">
        <v>611</v>
      </c>
      <c r="P44" s="4">
        <v>0</v>
      </c>
      <c r="Q44" s="4">
        <v>0</v>
      </c>
      <c r="R44" s="4">
        <v>0</v>
      </c>
      <c r="S44" s="4"/>
      <c r="T44" s="1"/>
      <c r="U44" s="1"/>
      <c r="V44" s="1"/>
    </row>
    <row r="45" spans="1:22" ht="12.75">
      <c r="A45" s="2" t="s">
        <v>49</v>
      </c>
      <c r="B45" s="4">
        <f t="shared" si="3"/>
        <v>8761</v>
      </c>
      <c r="C45" s="4">
        <v>24</v>
      </c>
      <c r="D45" s="4">
        <v>28</v>
      </c>
      <c r="E45" s="4">
        <v>2043</v>
      </c>
      <c r="F45" s="4">
        <v>1176</v>
      </c>
      <c r="G45" s="4">
        <v>43</v>
      </c>
      <c r="H45" s="4">
        <v>120</v>
      </c>
      <c r="I45" s="4">
        <v>24</v>
      </c>
      <c r="J45" s="4">
        <v>2</v>
      </c>
      <c r="K45" s="4">
        <v>79</v>
      </c>
      <c r="L45" s="4">
        <v>5</v>
      </c>
      <c r="M45" s="4">
        <v>917</v>
      </c>
      <c r="N45" s="4">
        <v>593</v>
      </c>
      <c r="O45" s="4">
        <v>3707</v>
      </c>
      <c r="P45" s="4">
        <v>0</v>
      </c>
      <c r="Q45" s="4">
        <v>0</v>
      </c>
      <c r="R45" s="4">
        <v>0</v>
      </c>
      <c r="S45" s="4"/>
      <c r="T45" s="1"/>
      <c r="U45" s="1"/>
      <c r="V45" s="1"/>
    </row>
    <row r="46" spans="1:22" ht="12.75">
      <c r="A46" s="2" t="s">
        <v>50</v>
      </c>
      <c r="B46" s="4">
        <f t="shared" si="3"/>
        <v>2135</v>
      </c>
      <c r="C46" s="4">
        <v>137</v>
      </c>
      <c r="D46" s="4">
        <v>23</v>
      </c>
      <c r="E46" s="4">
        <v>355</v>
      </c>
      <c r="F46" s="4">
        <v>496</v>
      </c>
      <c r="G46" s="4">
        <v>6</v>
      </c>
      <c r="H46" s="4">
        <v>141</v>
      </c>
      <c r="I46" s="4">
        <v>0</v>
      </c>
      <c r="J46" s="4">
        <v>148</v>
      </c>
      <c r="K46" s="4">
        <v>2</v>
      </c>
      <c r="L46" s="4">
        <v>103</v>
      </c>
      <c r="M46" s="4">
        <v>39</v>
      </c>
      <c r="N46" s="4">
        <v>93</v>
      </c>
      <c r="O46" s="4">
        <v>592</v>
      </c>
      <c r="P46" s="4">
        <v>0</v>
      </c>
      <c r="Q46" s="4">
        <v>0</v>
      </c>
      <c r="R46" s="4">
        <v>0</v>
      </c>
      <c r="S46" s="4"/>
      <c r="T46" s="1"/>
      <c r="U46" s="1"/>
      <c r="V46" s="1"/>
    </row>
    <row r="47" spans="1:22" ht="12.75">
      <c r="A47" s="2" t="s">
        <v>51</v>
      </c>
      <c r="B47" s="4">
        <f t="shared" si="3"/>
        <v>8827</v>
      </c>
      <c r="C47" s="4">
        <v>61</v>
      </c>
      <c r="D47" s="4">
        <v>76</v>
      </c>
      <c r="E47" s="4">
        <v>1966</v>
      </c>
      <c r="F47" s="4">
        <v>1275</v>
      </c>
      <c r="G47" s="4">
        <v>92</v>
      </c>
      <c r="H47" s="4">
        <v>18</v>
      </c>
      <c r="I47" s="4">
        <v>24</v>
      </c>
      <c r="J47" s="4">
        <v>4</v>
      </c>
      <c r="K47" s="4">
        <v>44</v>
      </c>
      <c r="L47" s="4">
        <v>29</v>
      </c>
      <c r="M47" s="4">
        <v>1363</v>
      </c>
      <c r="N47" s="4">
        <v>1549</v>
      </c>
      <c r="O47" s="4">
        <v>2326</v>
      </c>
      <c r="P47" s="4">
        <v>0</v>
      </c>
      <c r="Q47" s="4">
        <v>0</v>
      </c>
      <c r="R47" s="4">
        <v>0</v>
      </c>
      <c r="S47" s="4"/>
      <c r="T47" s="1"/>
      <c r="U47" s="1"/>
      <c r="V47" s="1"/>
    </row>
    <row r="48" spans="1:22" ht="12.75">
      <c r="A48" s="2" t="s">
        <v>52</v>
      </c>
      <c r="B48" s="4">
        <f t="shared" si="3"/>
        <v>6426</v>
      </c>
      <c r="C48" s="4">
        <v>6</v>
      </c>
      <c r="D48" s="4">
        <v>9</v>
      </c>
      <c r="E48" s="4">
        <v>1068</v>
      </c>
      <c r="F48" s="4">
        <v>544</v>
      </c>
      <c r="G48" s="4">
        <v>213</v>
      </c>
      <c r="H48" s="4">
        <v>53</v>
      </c>
      <c r="I48" s="4">
        <v>187</v>
      </c>
      <c r="J48" s="4">
        <v>48</v>
      </c>
      <c r="K48" s="4">
        <v>303</v>
      </c>
      <c r="L48" s="4">
        <v>60</v>
      </c>
      <c r="M48" s="4">
        <v>484</v>
      </c>
      <c r="N48" s="4">
        <v>608</v>
      </c>
      <c r="O48" s="4">
        <v>2843</v>
      </c>
      <c r="P48" s="4">
        <v>0</v>
      </c>
      <c r="Q48" s="4">
        <v>0</v>
      </c>
      <c r="R48" s="4">
        <v>0</v>
      </c>
      <c r="S48" s="4"/>
      <c r="T48" s="1"/>
      <c r="U48" s="1"/>
      <c r="V48" s="1"/>
    </row>
    <row r="49" spans="1:22" ht="12.75">
      <c r="A49" s="2" t="s">
        <v>53</v>
      </c>
      <c r="B49" s="4">
        <f t="shared" si="3"/>
        <v>4762</v>
      </c>
      <c r="C49" s="4">
        <v>0</v>
      </c>
      <c r="D49" s="4">
        <v>0</v>
      </c>
      <c r="E49" s="4">
        <v>1056</v>
      </c>
      <c r="F49" s="4">
        <v>1037</v>
      </c>
      <c r="G49" s="4">
        <v>12</v>
      </c>
      <c r="H49" s="4">
        <v>0</v>
      </c>
      <c r="I49" s="4">
        <v>8</v>
      </c>
      <c r="J49" s="4">
        <v>0</v>
      </c>
      <c r="K49" s="4">
        <v>3</v>
      </c>
      <c r="L49" s="4">
        <v>0</v>
      </c>
      <c r="M49" s="4">
        <v>305</v>
      </c>
      <c r="N49" s="4">
        <v>836</v>
      </c>
      <c r="O49" s="4">
        <v>1505</v>
      </c>
      <c r="P49" s="4">
        <v>0</v>
      </c>
      <c r="Q49" s="4">
        <v>0</v>
      </c>
      <c r="R49" s="4">
        <v>0</v>
      </c>
      <c r="S49" s="4"/>
      <c r="T49" s="1"/>
      <c r="U49" s="1"/>
      <c r="V49" s="1"/>
    </row>
    <row r="50" spans="1:22" ht="12.7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"/>
      <c r="U50" s="1"/>
      <c r="V50" s="1"/>
    </row>
    <row r="51" spans="1:22" ht="12.75">
      <c r="A51" s="8" t="s">
        <v>58</v>
      </c>
      <c r="B51" s="9">
        <f aca="true" t="shared" si="4" ref="B51:R51">SUM(B52:B61)</f>
        <v>2762</v>
      </c>
      <c r="C51" s="9">
        <f t="shared" si="4"/>
        <v>64</v>
      </c>
      <c r="D51" s="9">
        <f t="shared" si="4"/>
        <v>121</v>
      </c>
      <c r="E51" s="9">
        <f t="shared" si="4"/>
        <v>227</v>
      </c>
      <c r="F51" s="9">
        <f t="shared" si="4"/>
        <v>1143</v>
      </c>
      <c r="G51" s="9">
        <f t="shared" si="4"/>
        <v>4</v>
      </c>
      <c r="H51" s="9">
        <f t="shared" si="4"/>
        <v>43</v>
      </c>
      <c r="I51" s="9">
        <f t="shared" si="4"/>
        <v>2</v>
      </c>
      <c r="J51" s="9">
        <f t="shared" si="4"/>
        <v>7</v>
      </c>
      <c r="K51" s="9">
        <f t="shared" si="4"/>
        <v>1</v>
      </c>
      <c r="L51" s="9">
        <f t="shared" si="4"/>
        <v>33</v>
      </c>
      <c r="M51" s="9">
        <f t="shared" si="4"/>
        <v>563</v>
      </c>
      <c r="N51" s="9">
        <f t="shared" si="4"/>
        <v>554</v>
      </c>
      <c r="O51" s="9">
        <f t="shared" si="4"/>
        <v>0</v>
      </c>
      <c r="P51" s="9">
        <f t="shared" si="4"/>
        <v>0</v>
      </c>
      <c r="Q51" s="9">
        <f t="shared" si="4"/>
        <v>0</v>
      </c>
      <c r="R51" s="9">
        <f t="shared" si="4"/>
        <v>0</v>
      </c>
      <c r="S51" s="4"/>
      <c r="T51" s="1"/>
      <c r="U51" s="1"/>
      <c r="V51" s="1"/>
    </row>
    <row r="52" spans="1:22" ht="12.75">
      <c r="A52" s="12" t="s">
        <v>59</v>
      </c>
      <c r="B52" s="4">
        <f aca="true" t="shared" si="5" ref="B52:B61">SUM(C52:R52)</f>
        <v>56</v>
      </c>
      <c r="C52" s="4">
        <v>0</v>
      </c>
      <c r="D52" s="4">
        <v>1</v>
      </c>
      <c r="E52" s="4">
        <v>0</v>
      </c>
      <c r="F52" s="4">
        <v>6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49</v>
      </c>
      <c r="O52" s="4">
        <v>0</v>
      </c>
      <c r="P52" s="4">
        <v>0</v>
      </c>
      <c r="Q52" s="4">
        <v>0</v>
      </c>
      <c r="R52" s="4">
        <v>0</v>
      </c>
      <c r="S52" s="4"/>
      <c r="T52" s="1"/>
      <c r="U52" s="1"/>
      <c r="V52" s="1"/>
    </row>
    <row r="53" spans="1:22" ht="12.75">
      <c r="A53" s="12" t="s">
        <v>60</v>
      </c>
      <c r="B53" s="4">
        <f t="shared" si="5"/>
        <v>197</v>
      </c>
      <c r="C53" s="4">
        <v>0</v>
      </c>
      <c r="D53" s="4">
        <v>9</v>
      </c>
      <c r="E53" s="4">
        <v>4</v>
      </c>
      <c r="F53" s="4">
        <v>128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1</v>
      </c>
      <c r="M53" s="4">
        <v>8</v>
      </c>
      <c r="N53" s="4">
        <v>46</v>
      </c>
      <c r="O53" s="4">
        <v>0</v>
      </c>
      <c r="P53" s="4">
        <v>0</v>
      </c>
      <c r="Q53" s="4">
        <v>0</v>
      </c>
      <c r="R53" s="4">
        <v>0</v>
      </c>
      <c r="S53" s="4"/>
      <c r="T53" s="1"/>
      <c r="U53" s="1"/>
      <c r="V53" s="1"/>
    </row>
    <row r="54" spans="1:22" ht="12.75">
      <c r="A54" s="12" t="s">
        <v>61</v>
      </c>
      <c r="B54" s="4">
        <f t="shared" si="5"/>
        <v>147</v>
      </c>
      <c r="C54" s="4">
        <v>1</v>
      </c>
      <c r="D54" s="4">
        <v>3</v>
      </c>
      <c r="E54" s="4">
        <v>10</v>
      </c>
      <c r="F54" s="4">
        <v>87</v>
      </c>
      <c r="G54" s="4">
        <v>2</v>
      </c>
      <c r="H54" s="4">
        <v>4</v>
      </c>
      <c r="I54" s="4">
        <v>0</v>
      </c>
      <c r="J54" s="4">
        <v>1</v>
      </c>
      <c r="K54" s="4">
        <v>1</v>
      </c>
      <c r="L54" s="4">
        <v>3</v>
      </c>
      <c r="M54" s="4">
        <v>17</v>
      </c>
      <c r="N54" s="4">
        <v>18</v>
      </c>
      <c r="O54" s="4">
        <v>0</v>
      </c>
      <c r="P54" s="4">
        <v>0</v>
      </c>
      <c r="Q54" s="4">
        <v>0</v>
      </c>
      <c r="R54" s="4">
        <v>0</v>
      </c>
      <c r="S54" s="4"/>
      <c r="T54" s="1"/>
      <c r="U54" s="1"/>
      <c r="V54" s="1"/>
    </row>
    <row r="55" spans="1:22" ht="12.75">
      <c r="A55" s="12" t="s">
        <v>62</v>
      </c>
      <c r="B55" s="4">
        <f t="shared" si="5"/>
        <v>471</v>
      </c>
      <c r="C55" s="4">
        <v>15</v>
      </c>
      <c r="D55" s="4">
        <v>11</v>
      </c>
      <c r="E55" s="4">
        <v>57</v>
      </c>
      <c r="F55" s="4">
        <v>243</v>
      </c>
      <c r="G55" s="4">
        <v>2</v>
      </c>
      <c r="H55" s="4">
        <v>6</v>
      </c>
      <c r="I55" s="4">
        <v>1</v>
      </c>
      <c r="J55" s="4">
        <v>3</v>
      </c>
      <c r="K55" s="4">
        <v>0</v>
      </c>
      <c r="L55" s="4">
        <v>3</v>
      </c>
      <c r="M55" s="4">
        <v>76</v>
      </c>
      <c r="N55" s="4">
        <v>54</v>
      </c>
      <c r="O55" s="4">
        <v>0</v>
      </c>
      <c r="P55" s="4">
        <v>0</v>
      </c>
      <c r="Q55" s="4">
        <v>0</v>
      </c>
      <c r="R55" s="4">
        <v>0</v>
      </c>
      <c r="S55" s="4"/>
      <c r="T55" s="1"/>
      <c r="U55" s="1"/>
      <c r="V55" s="1"/>
    </row>
    <row r="56" spans="1:22" ht="12.75">
      <c r="A56" s="12" t="s">
        <v>63</v>
      </c>
      <c r="B56" s="4">
        <f t="shared" si="5"/>
        <v>1024</v>
      </c>
      <c r="C56" s="4">
        <v>46</v>
      </c>
      <c r="D56" s="4">
        <v>20</v>
      </c>
      <c r="E56" s="4">
        <v>117</v>
      </c>
      <c r="F56" s="4">
        <v>228</v>
      </c>
      <c r="G56" s="4">
        <v>0</v>
      </c>
      <c r="H56" s="4">
        <v>8</v>
      </c>
      <c r="I56" s="4">
        <v>0</v>
      </c>
      <c r="J56" s="4">
        <v>0</v>
      </c>
      <c r="K56" s="4">
        <v>0</v>
      </c>
      <c r="L56" s="4">
        <v>13</v>
      </c>
      <c r="M56" s="4">
        <v>428</v>
      </c>
      <c r="N56" s="4">
        <v>164</v>
      </c>
      <c r="O56" s="4">
        <v>0</v>
      </c>
      <c r="P56" s="4">
        <v>0</v>
      </c>
      <c r="Q56" s="4">
        <v>0</v>
      </c>
      <c r="R56" s="4">
        <v>0</v>
      </c>
      <c r="S56" s="4"/>
      <c r="T56" s="1"/>
      <c r="U56" s="1"/>
      <c r="V56" s="1"/>
    </row>
    <row r="57" spans="1:22" ht="12.75">
      <c r="A57" s="12" t="s">
        <v>64</v>
      </c>
      <c r="B57" s="4">
        <f t="shared" si="5"/>
        <v>12</v>
      </c>
      <c r="C57" s="4">
        <v>0</v>
      </c>
      <c r="D57" s="4">
        <v>0</v>
      </c>
      <c r="E57" s="4">
        <v>2</v>
      </c>
      <c r="F57" s="4">
        <v>4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2</v>
      </c>
      <c r="M57" s="4">
        <v>0</v>
      </c>
      <c r="N57" s="4">
        <v>2</v>
      </c>
      <c r="O57" s="4">
        <v>0</v>
      </c>
      <c r="P57" s="4">
        <v>0</v>
      </c>
      <c r="Q57" s="4">
        <v>0</v>
      </c>
      <c r="R57" s="4">
        <v>0</v>
      </c>
      <c r="S57" s="4"/>
      <c r="T57" s="1"/>
      <c r="U57" s="1"/>
      <c r="V57" s="1"/>
    </row>
    <row r="58" spans="1:22" ht="12.75">
      <c r="A58" s="12" t="s">
        <v>65</v>
      </c>
      <c r="B58" s="4">
        <f t="shared" si="5"/>
        <v>205</v>
      </c>
      <c r="C58" s="4">
        <v>0</v>
      </c>
      <c r="D58" s="4">
        <v>13</v>
      </c>
      <c r="E58" s="4">
        <v>12</v>
      </c>
      <c r="F58" s="4">
        <v>148</v>
      </c>
      <c r="G58" s="4">
        <v>0</v>
      </c>
      <c r="H58" s="4">
        <v>4</v>
      </c>
      <c r="I58" s="4">
        <v>0</v>
      </c>
      <c r="J58" s="4">
        <v>1</v>
      </c>
      <c r="K58" s="4">
        <v>0</v>
      </c>
      <c r="L58" s="4">
        <v>0</v>
      </c>
      <c r="M58" s="4">
        <v>3</v>
      </c>
      <c r="N58" s="4">
        <v>24</v>
      </c>
      <c r="O58" s="4">
        <v>0</v>
      </c>
      <c r="P58" s="4">
        <v>0</v>
      </c>
      <c r="Q58" s="4">
        <v>0</v>
      </c>
      <c r="R58" s="4">
        <v>0</v>
      </c>
      <c r="S58" s="4"/>
      <c r="T58" s="1"/>
      <c r="U58" s="1"/>
      <c r="V58" s="1"/>
    </row>
    <row r="59" spans="1:22" ht="12.75">
      <c r="A59" s="13" t="s">
        <v>66</v>
      </c>
      <c r="B59" s="4">
        <f t="shared" si="5"/>
        <v>170</v>
      </c>
      <c r="C59" s="4">
        <v>1</v>
      </c>
      <c r="D59" s="4">
        <v>5</v>
      </c>
      <c r="E59" s="4">
        <v>25</v>
      </c>
      <c r="F59" s="4">
        <v>65</v>
      </c>
      <c r="G59" s="4">
        <v>0</v>
      </c>
      <c r="H59" s="4">
        <v>1</v>
      </c>
      <c r="I59" s="4">
        <v>1</v>
      </c>
      <c r="J59" s="4">
        <v>0</v>
      </c>
      <c r="K59" s="4">
        <v>0</v>
      </c>
      <c r="L59" s="4">
        <v>2</v>
      </c>
      <c r="M59" s="4">
        <v>31</v>
      </c>
      <c r="N59" s="4">
        <v>39</v>
      </c>
      <c r="O59" s="4">
        <v>0</v>
      </c>
      <c r="P59" s="4">
        <v>0</v>
      </c>
      <c r="Q59" s="4">
        <v>0</v>
      </c>
      <c r="R59" s="4">
        <v>0</v>
      </c>
      <c r="S59" s="4"/>
      <c r="T59" s="1"/>
      <c r="U59" s="1"/>
      <c r="V59" s="1"/>
    </row>
    <row r="60" spans="1:22" ht="12.75">
      <c r="A60" s="12" t="s">
        <v>67</v>
      </c>
      <c r="B60" s="4">
        <f t="shared" si="5"/>
        <v>316</v>
      </c>
      <c r="C60" s="4">
        <v>1</v>
      </c>
      <c r="D60" s="4">
        <v>55</v>
      </c>
      <c r="E60" s="4">
        <v>0</v>
      </c>
      <c r="F60" s="4">
        <v>140</v>
      </c>
      <c r="G60" s="4">
        <v>0</v>
      </c>
      <c r="H60" s="4">
        <v>11</v>
      </c>
      <c r="I60" s="4">
        <v>0</v>
      </c>
      <c r="J60" s="4">
        <v>1</v>
      </c>
      <c r="K60" s="4">
        <v>0</v>
      </c>
      <c r="L60" s="4">
        <v>7</v>
      </c>
      <c r="M60" s="4">
        <v>0</v>
      </c>
      <c r="N60" s="4">
        <v>101</v>
      </c>
      <c r="O60" s="4">
        <v>0</v>
      </c>
      <c r="P60" s="4">
        <v>0</v>
      </c>
      <c r="Q60" s="4">
        <v>0</v>
      </c>
      <c r="R60" s="4">
        <v>0</v>
      </c>
      <c r="S60" s="4"/>
      <c r="T60" s="1"/>
      <c r="U60" s="1"/>
      <c r="V60" s="1"/>
    </row>
    <row r="61" spans="1:22" ht="12.75">
      <c r="A61" s="14" t="s">
        <v>68</v>
      </c>
      <c r="B61" s="4">
        <f t="shared" si="5"/>
        <v>164</v>
      </c>
      <c r="C61" s="4">
        <v>0</v>
      </c>
      <c r="D61" s="4">
        <v>4</v>
      </c>
      <c r="E61" s="4">
        <v>0</v>
      </c>
      <c r="F61" s="4">
        <v>94</v>
      </c>
      <c r="G61" s="4">
        <v>0</v>
      </c>
      <c r="H61" s="4">
        <v>6</v>
      </c>
      <c r="I61" s="4">
        <v>0</v>
      </c>
      <c r="J61" s="4">
        <v>1</v>
      </c>
      <c r="K61" s="4">
        <v>0</v>
      </c>
      <c r="L61" s="4">
        <v>2</v>
      </c>
      <c r="M61" s="4">
        <v>0</v>
      </c>
      <c r="N61" s="4">
        <v>57</v>
      </c>
      <c r="O61" s="4">
        <v>0</v>
      </c>
      <c r="P61" s="4">
        <v>0</v>
      </c>
      <c r="Q61" s="4">
        <v>0</v>
      </c>
      <c r="R61" s="4">
        <v>0</v>
      </c>
      <c r="S61" s="4"/>
      <c r="T61" s="1"/>
      <c r="U61" s="1"/>
      <c r="V61" s="1"/>
    </row>
    <row r="62" spans="1:22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4"/>
      <c r="T62" s="1"/>
      <c r="U62" s="1"/>
      <c r="V62" s="1"/>
    </row>
    <row r="63" spans="1:22" ht="12.75">
      <c r="A63" s="2" t="s">
        <v>54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1"/>
      <c r="U63" s="1"/>
      <c r="V63" s="1"/>
    </row>
    <row r="64" spans="1:22" ht="12.75">
      <c r="A64" s="2" t="s">
        <v>55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1"/>
      <c r="U64" s="1"/>
      <c r="V64" s="1"/>
    </row>
    <row r="65" spans="1:22" ht="12.75">
      <c r="A65" s="2" t="s">
        <v>56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"/>
      <c r="U65" s="1"/>
      <c r="V65" s="1"/>
    </row>
    <row r="66" spans="1:22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"/>
      <c r="U66" s="1"/>
      <c r="V66" s="1"/>
    </row>
    <row r="67" spans="1:22" ht="12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"/>
      <c r="U67" s="1"/>
      <c r="V67" s="1"/>
    </row>
    <row r="68" spans="1:22" ht="12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1"/>
      <c r="U68" s="1"/>
      <c r="V68" s="1"/>
    </row>
    <row r="69" spans="1:22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1"/>
      <c r="U69" s="1"/>
      <c r="V69" s="1"/>
    </row>
    <row r="70" spans="1:22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1"/>
      <c r="U70" s="1"/>
      <c r="V70" s="1"/>
    </row>
    <row r="71" spans="1:22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"/>
      <c r="U71" s="1"/>
      <c r="V71" s="1"/>
    </row>
    <row r="72" spans="1:22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"/>
      <c r="U72" s="1"/>
      <c r="V72" s="1"/>
    </row>
    <row r="73" spans="1:22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"/>
      <c r="U73" s="1"/>
      <c r="V73" s="1"/>
    </row>
    <row r="74" spans="1:22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"/>
      <c r="U74" s="1"/>
      <c r="V74" s="1"/>
    </row>
    <row r="75" spans="1:22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"/>
      <c r="U75" s="1"/>
      <c r="V75" s="1"/>
    </row>
    <row r="76" spans="1:22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"/>
      <c r="U76" s="1"/>
      <c r="V76" s="1"/>
    </row>
    <row r="77" spans="1:22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"/>
      <c r="U77" s="1"/>
      <c r="V77" s="1"/>
    </row>
    <row r="78" spans="1:22" ht="12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1"/>
      <c r="U78" s="1"/>
      <c r="V78" s="1"/>
    </row>
    <row r="79" spans="1:22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"/>
      <c r="U79" s="1"/>
      <c r="V79" s="1"/>
    </row>
    <row r="80" spans="1:22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"/>
      <c r="U80" s="1"/>
      <c r="V80" s="1"/>
    </row>
    <row r="81" spans="1:22" ht="12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</row>
    <row r="82" spans="1:22" ht="12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"/>
      <c r="U82" s="1"/>
      <c r="V82" s="1"/>
    </row>
    <row r="83" spans="1:22" ht="12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"/>
      <c r="U83" s="1"/>
      <c r="V83" s="1"/>
    </row>
    <row r="84" spans="1:22" ht="12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"/>
      <c r="U84" s="1"/>
      <c r="V84" s="1"/>
    </row>
    <row r="85" spans="1:22" ht="12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"/>
      <c r="U85" s="1"/>
      <c r="V85" s="1"/>
    </row>
    <row r="86" spans="1:22" ht="12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"/>
      <c r="U86" s="1"/>
      <c r="V86" s="1"/>
    </row>
    <row r="87" spans="1:22" ht="12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"/>
      <c r="U87" s="1"/>
      <c r="V87" s="1"/>
    </row>
    <row r="88" spans="1:22" ht="12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"/>
      <c r="U88" s="1"/>
      <c r="V88" s="1"/>
    </row>
    <row r="89" spans="1:22" ht="12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"/>
      <c r="U89" s="1"/>
      <c r="V89" s="1"/>
    </row>
    <row r="90" spans="1:22" ht="12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"/>
      <c r="U90" s="1"/>
      <c r="V90" s="1"/>
    </row>
    <row r="91" spans="1:22" ht="12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"/>
      <c r="U91" s="1"/>
      <c r="V91" s="1"/>
    </row>
    <row r="92" spans="1:22" ht="12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"/>
      <c r="U92" s="1"/>
      <c r="V92" s="1"/>
    </row>
    <row r="93" spans="1:22" ht="12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"/>
      <c r="U93" s="1"/>
      <c r="V93" s="1"/>
    </row>
    <row r="94" spans="1:22" ht="12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"/>
      <c r="U94" s="1"/>
      <c r="V94" s="1"/>
    </row>
    <row r="95" spans="1:22" ht="12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"/>
      <c r="U95" s="1"/>
      <c r="V95" s="1"/>
    </row>
    <row r="96" spans="1:22" ht="12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"/>
      <c r="U96" s="1"/>
      <c r="V96" s="1"/>
    </row>
    <row r="97" spans="1:22" ht="12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"/>
      <c r="U97" s="1"/>
      <c r="V97" s="1"/>
    </row>
    <row r="98" spans="1:22" ht="12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"/>
      <c r="U98" s="1"/>
      <c r="V98" s="1"/>
    </row>
    <row r="99" spans="1:22" ht="12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"/>
      <c r="U99" s="1"/>
      <c r="V99" s="1"/>
    </row>
    <row r="100" spans="1:22" ht="12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"/>
      <c r="U100" s="1"/>
      <c r="V100" s="1"/>
    </row>
    <row r="101" spans="2:22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12">
      <c r="O220" s="1"/>
    </row>
    <row r="221" ht="12">
      <c r="O221" s="1"/>
    </row>
  </sheetData>
  <mergeCells count="11">
    <mergeCell ref="O7:P7"/>
    <mergeCell ref="Q7:R7"/>
    <mergeCell ref="D5:R5"/>
    <mergeCell ref="A1:R1"/>
    <mergeCell ref="A3:R3"/>
    <mergeCell ref="C7:D7"/>
    <mergeCell ref="E7:F7"/>
    <mergeCell ref="G7:H7"/>
    <mergeCell ref="I7:J7"/>
    <mergeCell ref="K7:L7"/>
    <mergeCell ref="M7:N7"/>
  </mergeCells>
  <printOptions/>
  <pageMargins left="0.984251968503937" right="0" top="0" bottom="0.5905511811023623" header="0" footer="0"/>
  <pageSetup firstPageNumber="829" useFirstPageNumber="1" horizontalDpi="300" verticalDpi="300" orientation="landscape" scale="64" r:id="rId2"/>
  <headerFooter alignWithMargins="0">
    <oddFooter>&amp;C&amp;"Arial,Negrita"&amp;P</oddFooter>
  </headerFooter>
  <rowBreaks count="1" manualBreakCount="1">
    <brk id="6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2007-10-23T20:11:27Z</cp:lastPrinted>
  <dcterms:created xsi:type="dcterms:W3CDTF">2004-02-02T22:35:31Z</dcterms:created>
  <dcterms:modified xsi:type="dcterms:W3CDTF">2007-10-23T20:11:33Z</dcterms:modified>
  <cp:category/>
  <cp:version/>
  <cp:contentType/>
  <cp:contentStatus/>
</cp:coreProperties>
</file>