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703" sheetId="1" r:id="rId1"/>
  </sheets>
  <definedNames>
    <definedName name="_Regression_Int" localSheetId="0" hidden="1">1</definedName>
    <definedName name="A_IMPRESIÓN_IM">'CUAD0703'!$N$1:$IV$111</definedName>
    <definedName name="_xlnm.Print_Area" localSheetId="0">'CUAD0703'!$A$1:$M$112</definedName>
    <definedName name="Imprimir_área_IM" localSheetId="0">'CUAD0703'!$A$1:$M$111</definedName>
  </definedNames>
  <calcPr fullCalcOnLoad="1"/>
</workbook>
</file>

<file path=xl/sharedStrings.xml><?xml version="1.0" encoding="utf-8"?>
<sst xmlns="http://schemas.openxmlformats.org/spreadsheetml/2006/main" count="129" uniqueCount="81">
  <si>
    <t xml:space="preserve"> </t>
  </si>
  <si>
    <t xml:space="preserve">                                                                                                                                        </t>
  </si>
  <si>
    <t xml:space="preserve">  ( PRIMERA PARTE )</t>
  </si>
  <si>
    <t>AEROLINEAS</t>
  </si>
  <si>
    <t xml:space="preserve">  HOSPEDAJE</t>
  </si>
  <si>
    <t xml:space="preserve">  AEROVIAS</t>
  </si>
  <si>
    <t xml:space="preserve">   MEXICANA</t>
  </si>
  <si>
    <t xml:space="preserve">   AEROMAR</t>
  </si>
  <si>
    <t>INTERNACIONALES</t>
  </si>
  <si>
    <t xml:space="preserve">  TOTAL</t>
  </si>
  <si>
    <t xml:space="preserve">  AGENCIAS D.F.</t>
  </si>
  <si>
    <t xml:space="preserve"> AAPAUNAM</t>
  </si>
  <si>
    <t xml:space="preserve"> PRESIDENCIA</t>
  </si>
  <si>
    <t xml:space="preserve"> SEMARNAT</t>
  </si>
  <si>
    <t xml:space="preserve"> VERTIZ</t>
  </si>
  <si>
    <t xml:space="preserve"> VILLACOAPA</t>
  </si>
  <si>
    <t xml:space="preserve"> AGENCIAS FORANEAS</t>
  </si>
  <si>
    <t xml:space="preserve"> AGUASCALIENTES,AGS.</t>
  </si>
  <si>
    <t xml:space="preserve"> MEXICALI, B.C.</t>
  </si>
  <si>
    <t xml:space="preserve"> LA PAZ, B.C.S.</t>
  </si>
  <si>
    <t xml:space="preserve"> CAMPECHE, CAMP.</t>
  </si>
  <si>
    <t xml:space="preserve"> SALTILLO, COAH.</t>
  </si>
  <si>
    <t xml:space="preserve"> COLIMA, COL.</t>
  </si>
  <si>
    <t xml:space="preserve"> TUXTLA GTZ., CHIS.</t>
  </si>
  <si>
    <t xml:space="preserve"> CHIHUAHUA, CHIH.</t>
  </si>
  <si>
    <t xml:space="preserve"> DURANGO,DGO.</t>
  </si>
  <si>
    <t xml:space="preserve"> CELAYA, GTO.</t>
  </si>
  <si>
    <t xml:space="preserve"> ACAPULCO, GRO.</t>
  </si>
  <si>
    <t xml:space="preserve"> PACHUCA, HGO.</t>
  </si>
  <si>
    <t xml:space="preserve"> GUADALAJARA, JAL.</t>
  </si>
  <si>
    <t xml:space="preserve"> TOLUCA, MEX.</t>
  </si>
  <si>
    <t xml:space="preserve"> MORELIA, MICH.</t>
  </si>
  <si>
    <t xml:space="preserve"> CUERNAVACA, MOR.</t>
  </si>
  <si>
    <t xml:space="preserve"> TEPIC, NAY.</t>
  </si>
  <si>
    <t xml:space="preserve"> MONTERREY, N.L.</t>
  </si>
  <si>
    <t xml:space="preserve"> OAXACA, OAX.</t>
  </si>
  <si>
    <t xml:space="preserve"> PUEBLA, PUE.</t>
  </si>
  <si>
    <t xml:space="preserve"> QUERETARO, QRO.</t>
  </si>
  <si>
    <t xml:space="preserve"> CHETUMAL, Q. ROO</t>
  </si>
  <si>
    <t xml:space="preserve"> SAN LUIS POTOSI, S.L.P.</t>
  </si>
  <si>
    <t xml:space="preserve"> SINALOA (CULIACAN)</t>
  </si>
  <si>
    <t xml:space="preserve"> HERMOSILLO, SON.</t>
  </si>
  <si>
    <t xml:space="preserve"> VILLAHERMOSA, TAB.</t>
  </si>
  <si>
    <t xml:space="preserve"> TAMPICO, TAMPS.</t>
  </si>
  <si>
    <t xml:space="preserve"> MERIDA, YUC.</t>
  </si>
  <si>
    <t xml:space="preserve"> ZACATECAS, ZAC.</t>
  </si>
  <si>
    <t xml:space="preserve">      P A Q U E T E S</t>
  </si>
  <si>
    <t xml:space="preserve">  SERVICIOS</t>
  </si>
  <si>
    <t>ASESORIA E</t>
  </si>
  <si>
    <t xml:space="preserve">       AGENCIAS         </t>
  </si>
  <si>
    <t>EXCURSIONES</t>
  </si>
  <si>
    <t xml:space="preserve">   PROPIOS </t>
  </si>
  <si>
    <t>NO PROPIOS</t>
  </si>
  <si>
    <t xml:space="preserve"> ESPECIALES</t>
  </si>
  <si>
    <t>INFORMACIÓN</t>
  </si>
  <si>
    <t xml:space="preserve"> TOTAL</t>
  </si>
  <si>
    <t xml:space="preserve"> DURANGO</t>
  </si>
  <si>
    <t xml:space="preserve"> GUANAJUATO</t>
  </si>
  <si>
    <t xml:space="preserve">  </t>
  </si>
  <si>
    <t xml:space="preserve"> SINALOA  (CULIACAN)</t>
  </si>
  <si>
    <t>7. 3  PERSONAS ATENDIDAS EN TURISSSTE</t>
  </si>
  <si>
    <t xml:space="preserve"> T  R  A  N  S  P  O  R  T  A  C  I  O  N         A  E  R  E  A </t>
  </si>
  <si>
    <t xml:space="preserve">  ( SEGUNDA PARTE )</t>
  </si>
  <si>
    <t>AEROCALIFORNIA</t>
  </si>
  <si>
    <t>AEROCARIBE</t>
  </si>
  <si>
    <t>AVIACSA</t>
  </si>
  <si>
    <t>GRUPOS</t>
  </si>
  <si>
    <t>BALNEARIOS</t>
  </si>
  <si>
    <t>AZTECA</t>
  </si>
  <si>
    <t>Y/O PARQUES</t>
  </si>
  <si>
    <t xml:space="preserve"> RECREATIVOS</t>
  </si>
  <si>
    <t xml:space="preserve"> JALAPA,VER.</t>
  </si>
  <si>
    <t xml:space="preserve"> REFORMA</t>
  </si>
  <si>
    <t xml:space="preserve"> C. JUDICATURA</t>
  </si>
  <si>
    <t xml:space="preserve"> JALAPA, VER.</t>
  </si>
  <si>
    <t>AEROPAC</t>
  </si>
  <si>
    <t>A.F.I.</t>
  </si>
  <si>
    <t>B.S.P.</t>
  </si>
  <si>
    <t>ANUARIO ESTADÍSTICO 2006</t>
  </si>
  <si>
    <t>AGENCIAS</t>
  </si>
  <si>
    <t>TRANSPORTACION TERRESTRE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</si>
</sst>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;[Red]#,##0"/>
  </numFmts>
  <fonts count="11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6.5"/>
      <color indexed="12"/>
      <name val="Courier"/>
      <family val="0"/>
    </font>
    <font>
      <u val="single"/>
      <sz val="6.5"/>
      <color indexed="36"/>
      <name val="Courier"/>
      <family val="0"/>
    </font>
    <font>
      <b/>
      <sz val="10"/>
      <name val="Courier"/>
      <family val="0"/>
    </font>
    <font>
      <sz val="9.5"/>
      <name val="Arial"/>
      <family val="2"/>
    </font>
    <font>
      <sz val="9.5"/>
      <name val="Courier"/>
      <family val="0"/>
    </font>
    <font>
      <b/>
      <sz val="9.5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NumberFormat="1" applyAlignment="1" applyProtection="1">
      <alignment horizontal="left"/>
      <protection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4" fontId="2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NumberFormat="1" applyFont="1" applyAlignment="1" applyProtection="1">
      <alignment horizontal="left"/>
      <protection/>
    </xf>
    <xf numFmtId="3" fontId="1" fillId="0" borderId="0" xfId="0" applyNumberFormat="1" applyFont="1" applyAlignment="1" applyProtection="1">
      <alignment/>
      <protection/>
    </xf>
    <xf numFmtId="164" fontId="8" fillId="0" borderId="0" xfId="0" applyNumberFormat="1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left"/>
      <protection/>
    </xf>
    <xf numFmtId="164" fontId="6" fillId="0" borderId="0" xfId="0" applyNumberFormat="1" applyFont="1" applyBorder="1" applyAlignment="1" applyProtection="1">
      <alignment horizontal="left"/>
      <protection/>
    </xf>
    <xf numFmtId="164" fontId="1" fillId="0" borderId="1" xfId="0" applyFont="1" applyBorder="1" applyAlignment="1">
      <alignment horizontal="center"/>
    </xf>
    <xf numFmtId="3" fontId="2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 applyProtection="1">
      <alignment horizontal="center"/>
      <protection/>
    </xf>
    <xf numFmtId="164" fontId="1" fillId="0" borderId="2" xfId="0" applyFont="1" applyBorder="1" applyAlignment="1">
      <alignment/>
    </xf>
    <xf numFmtId="164" fontId="6" fillId="0" borderId="2" xfId="0" applyNumberFormat="1" applyFont="1" applyBorder="1" applyAlignment="1" applyProtection="1">
      <alignment horizontal="left"/>
      <protection/>
    </xf>
    <xf numFmtId="3" fontId="1" fillId="0" borderId="2" xfId="0" applyNumberFormat="1" applyFont="1" applyBorder="1" applyAlignment="1" applyProtection="1">
      <alignment horizontal="center"/>
      <protection/>
    </xf>
    <xf numFmtId="164" fontId="0" fillId="0" borderId="2" xfId="0" applyBorder="1" applyAlignment="1">
      <alignment/>
    </xf>
    <xf numFmtId="164" fontId="6" fillId="2" borderId="3" xfId="0" applyNumberFormat="1" applyFont="1" applyFill="1" applyBorder="1" applyAlignment="1" applyProtection="1">
      <alignment horizontal="center"/>
      <protection/>
    </xf>
    <xf numFmtId="164" fontId="6" fillId="2" borderId="1" xfId="0" applyFont="1" applyFill="1" applyBorder="1" applyAlignment="1">
      <alignment horizontal="center"/>
    </xf>
    <xf numFmtId="164" fontId="7" fillId="2" borderId="4" xfId="0" applyFont="1" applyFill="1" applyBorder="1" applyAlignment="1">
      <alignment horizontal="center"/>
    </xf>
    <xf numFmtId="164" fontId="6" fillId="2" borderId="4" xfId="0" applyFont="1" applyFill="1" applyBorder="1" applyAlignment="1">
      <alignment horizontal="center"/>
    </xf>
    <xf numFmtId="164" fontId="6" fillId="2" borderId="5" xfId="0" applyNumberFormat="1" applyFont="1" applyFill="1" applyBorder="1" applyAlignment="1" applyProtection="1">
      <alignment horizontal="center"/>
      <protection/>
    </xf>
    <xf numFmtId="164" fontId="6" fillId="2" borderId="3" xfId="0" applyFont="1" applyFill="1" applyBorder="1" applyAlignment="1">
      <alignment horizontal="center"/>
    </xf>
    <xf numFmtId="164" fontId="6" fillId="2" borderId="6" xfId="0" applyFont="1" applyFill="1" applyBorder="1" applyAlignment="1">
      <alignment horizontal="center"/>
    </xf>
    <xf numFmtId="164" fontId="6" fillId="2" borderId="7" xfId="0" applyNumberFormat="1" applyFont="1" applyFill="1" applyBorder="1" applyAlignment="1" applyProtection="1">
      <alignment horizontal="center"/>
      <protection/>
    </xf>
    <xf numFmtId="164" fontId="6" fillId="2" borderId="6" xfId="0" applyNumberFormat="1" applyFont="1" applyFill="1" applyBorder="1" applyAlignment="1" applyProtection="1">
      <alignment horizontal="center"/>
      <protection/>
    </xf>
    <xf numFmtId="164" fontId="6" fillId="2" borderId="8" xfId="0" applyFont="1" applyFill="1" applyBorder="1" applyAlignment="1">
      <alignment horizontal="center"/>
    </xf>
    <xf numFmtId="164" fontId="6" fillId="2" borderId="4" xfId="0" applyNumberFormat="1" applyFont="1" applyFill="1" applyBorder="1" applyAlignment="1" applyProtection="1">
      <alignment horizontal="center"/>
      <protection/>
    </xf>
    <xf numFmtId="164" fontId="6" fillId="2" borderId="9" xfId="0" applyNumberFormat="1" applyFont="1" applyFill="1" applyBorder="1" applyAlignment="1" applyProtection="1">
      <alignment horizontal="center"/>
      <protection/>
    </xf>
    <xf numFmtId="164" fontId="6" fillId="2" borderId="9" xfId="0" applyFont="1" applyFill="1" applyBorder="1" applyAlignment="1">
      <alignment horizontal="center"/>
    </xf>
    <xf numFmtId="164" fontId="6" fillId="2" borderId="10" xfId="0" applyNumberFormat="1" applyFont="1" applyFill="1" applyBorder="1" applyAlignment="1" applyProtection="1">
      <alignment horizontal="center"/>
      <protection/>
    </xf>
    <xf numFmtId="164" fontId="6" fillId="2" borderId="6" xfId="0" applyNumberFormat="1" applyFont="1" applyFill="1" applyBorder="1" applyAlignment="1" applyProtection="1">
      <alignment horizontal="center" wrapText="1"/>
      <protection/>
    </xf>
    <xf numFmtId="164" fontId="0" fillId="0" borderId="9" xfId="0" applyBorder="1" applyAlignment="1">
      <alignment horizontal="center" wrapText="1"/>
    </xf>
    <xf numFmtId="164" fontId="0" fillId="0" borderId="7" xfId="0" applyBorder="1" applyAlignment="1">
      <alignment horizontal="center" wrapText="1"/>
    </xf>
    <xf numFmtId="164" fontId="6" fillId="2" borderId="3" xfId="0" applyNumberFormat="1" applyFont="1" applyFill="1" applyBorder="1" applyAlignment="1" applyProtection="1">
      <alignment horizontal="center"/>
      <protection/>
    </xf>
    <xf numFmtId="164" fontId="6" fillId="2" borderId="8" xfId="0" applyNumberFormat="1" applyFont="1" applyFill="1" applyBorder="1" applyAlignment="1" applyProtection="1">
      <alignment horizontal="center"/>
      <protection/>
    </xf>
    <xf numFmtId="164" fontId="6" fillId="2" borderId="4" xfId="0" applyNumberFormat="1" applyFont="1" applyFill="1" applyBorder="1" applyAlignment="1" applyProtection="1">
      <alignment horizontal="center"/>
      <protection/>
    </xf>
    <xf numFmtId="164" fontId="6" fillId="2" borderId="11" xfId="0" applyNumberFormat="1" applyFont="1" applyFill="1" applyBorder="1" applyAlignment="1" applyProtection="1">
      <alignment horizontal="center"/>
      <protection/>
    </xf>
    <xf numFmtId="164" fontId="6" fillId="2" borderId="5" xfId="0" applyNumberFormat="1" applyFont="1" applyFill="1" applyBorder="1" applyAlignment="1" applyProtection="1">
      <alignment horizontal="center"/>
      <protection/>
    </xf>
    <xf numFmtId="164" fontId="6" fillId="2" borderId="12" xfId="0" applyNumberFormat="1" applyFont="1" applyFill="1" applyBorder="1" applyAlignment="1" applyProtection="1">
      <alignment horizontal="center"/>
      <protection/>
    </xf>
    <xf numFmtId="164" fontId="6" fillId="2" borderId="2" xfId="0" applyNumberFormat="1" applyFont="1" applyFill="1" applyBorder="1" applyAlignment="1" applyProtection="1">
      <alignment horizontal="center"/>
      <protection/>
    </xf>
    <xf numFmtId="164" fontId="9" fillId="0" borderId="0" xfId="0" applyNumberFormat="1" applyFont="1" applyAlignment="1" applyProtection="1">
      <alignment horizontal="right"/>
      <protection/>
    </xf>
    <xf numFmtId="164" fontId="10" fillId="0" borderId="0" xfId="0" applyNumberFormat="1" applyFont="1" applyAlignment="1" applyProtection="1">
      <alignment horizontal="center"/>
      <protection/>
    </xf>
    <xf numFmtId="164" fontId="6" fillId="2" borderId="6" xfId="0" applyNumberFormat="1" applyFont="1" applyFill="1" applyBorder="1" applyAlignment="1" applyProtection="1">
      <alignment horizontal="center"/>
      <protection/>
    </xf>
    <xf numFmtId="164" fontId="6" fillId="2" borderId="7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704850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04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704850</xdr:colOff>
      <xdr:row>60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058275"/>
          <a:ext cx="704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31"/>
  <sheetViews>
    <sheetView showGridLines="0" tabSelected="1" view="pageBreakPreview" zoomScale="65" zoomScaleNormal="75" zoomScaleSheetLayoutView="65" workbookViewId="0" topLeftCell="A28">
      <selection activeCell="D69" sqref="D69"/>
    </sheetView>
  </sheetViews>
  <sheetFormatPr defaultColWidth="9.625" defaultRowHeight="12.75"/>
  <cols>
    <col min="1" max="1" width="1.625" style="0" customWidth="1"/>
    <col min="2" max="2" width="20.50390625" style="0" customWidth="1"/>
    <col min="3" max="3" width="16.625" style="0" customWidth="1"/>
    <col min="4" max="4" width="13.00390625" style="0" customWidth="1"/>
    <col min="5" max="5" width="12.125" style="0" customWidth="1"/>
    <col min="6" max="6" width="16.75390625" style="0" customWidth="1"/>
    <col min="7" max="7" width="11.375" style="0" customWidth="1"/>
    <col min="8" max="8" width="8.50390625" style="0" customWidth="1"/>
    <col min="9" max="9" width="17.375" style="0" customWidth="1"/>
    <col min="10" max="10" width="13.00390625" style="0" customWidth="1"/>
    <col min="11" max="11" width="13.875" style="0" customWidth="1"/>
    <col min="12" max="12" width="14.00390625" style="0" customWidth="1"/>
    <col min="13" max="13" width="11.125" style="0" bestFit="1" customWidth="1"/>
    <col min="14" max="14" width="11.625" style="0" customWidth="1"/>
  </cols>
  <sheetData>
    <row r="1" spans="1:13" ht="12.75">
      <c r="A1" s="3"/>
      <c r="B1" s="47" t="s">
        <v>78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">
      <c r="A3" s="3"/>
      <c r="B3" s="48" t="s">
        <v>60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8">
      <c r="A4" s="3"/>
      <c r="B4" s="48" t="s">
        <v>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3"/>
      <c r="B6" s="23"/>
      <c r="C6" s="28"/>
      <c r="D6" s="24"/>
      <c r="E6" s="24"/>
      <c r="F6" s="24"/>
      <c r="G6" s="24"/>
      <c r="H6" s="24"/>
      <c r="I6" s="24"/>
      <c r="J6" s="24"/>
      <c r="K6" s="24"/>
      <c r="L6" s="24"/>
      <c r="M6" s="32"/>
    </row>
    <row r="7" spans="1:13" ht="12.75">
      <c r="A7" s="3"/>
      <c r="B7" s="25"/>
      <c r="C7" s="44" t="s">
        <v>61</v>
      </c>
      <c r="D7" s="46"/>
      <c r="E7" s="46"/>
      <c r="F7" s="46"/>
      <c r="G7" s="46"/>
      <c r="H7" s="46"/>
      <c r="I7" s="46"/>
      <c r="J7" s="46"/>
      <c r="K7" s="46"/>
      <c r="L7" s="46"/>
      <c r="M7" s="45"/>
    </row>
    <row r="8" spans="1:13" ht="12.75">
      <c r="A8" s="3"/>
      <c r="B8" s="26" t="s">
        <v>79</v>
      </c>
      <c r="C8" s="29"/>
      <c r="D8" s="29"/>
      <c r="E8" s="29"/>
      <c r="F8" s="31"/>
      <c r="G8" s="29"/>
      <c r="H8" s="29"/>
      <c r="I8" s="29" t="s">
        <v>3</v>
      </c>
      <c r="J8" s="31"/>
      <c r="K8" s="31"/>
      <c r="L8" s="31"/>
      <c r="M8" s="49" t="s">
        <v>77</v>
      </c>
    </row>
    <row r="9" spans="1:13" ht="12.75">
      <c r="A9" s="3"/>
      <c r="B9" s="27"/>
      <c r="C9" s="30" t="s">
        <v>4</v>
      </c>
      <c r="D9" s="30" t="s">
        <v>5</v>
      </c>
      <c r="E9" s="30" t="s">
        <v>6</v>
      </c>
      <c r="F9" s="30" t="s">
        <v>63</v>
      </c>
      <c r="G9" s="30" t="s">
        <v>7</v>
      </c>
      <c r="H9" s="30" t="s">
        <v>68</v>
      </c>
      <c r="I9" s="30" t="s">
        <v>8</v>
      </c>
      <c r="J9" s="30" t="s">
        <v>65</v>
      </c>
      <c r="K9" s="30" t="s">
        <v>75</v>
      </c>
      <c r="L9" s="30" t="s">
        <v>64</v>
      </c>
      <c r="M9" s="50"/>
    </row>
    <row r="10" spans="1:13" ht="12.75">
      <c r="A10" s="3"/>
      <c r="B10" s="4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s="7" customFormat="1" ht="12.75">
      <c r="A11" s="6"/>
      <c r="B11" s="10" t="s">
        <v>9</v>
      </c>
      <c r="C11" s="14">
        <f>SUM(C13+C25)</f>
        <v>73455</v>
      </c>
      <c r="D11" s="14">
        <f aca="true" t="shared" si="0" ref="D11:M11">SUM(D13+D25)</f>
        <v>30155</v>
      </c>
      <c r="E11" s="14">
        <f t="shared" si="0"/>
        <v>25012</v>
      </c>
      <c r="F11" s="14">
        <f t="shared" si="0"/>
        <v>769</v>
      </c>
      <c r="G11" s="14">
        <f>SUM(G13+G25)</f>
        <v>5602</v>
      </c>
      <c r="H11" s="14">
        <f t="shared" si="0"/>
        <v>1354</v>
      </c>
      <c r="I11" s="14"/>
      <c r="J11" s="14">
        <f t="shared" si="0"/>
        <v>8982</v>
      </c>
      <c r="K11" s="14">
        <f t="shared" si="0"/>
        <v>14</v>
      </c>
      <c r="L11" s="14"/>
      <c r="M11" s="14">
        <f t="shared" si="0"/>
        <v>1906</v>
      </c>
    </row>
    <row r="12" spans="1:13" ht="6" customHeight="1">
      <c r="A12" s="3"/>
      <c r="B12" s="11" t="s">
        <v>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s="7" customFormat="1" ht="12.75">
      <c r="A13" s="6"/>
      <c r="B13" s="10" t="s">
        <v>10</v>
      </c>
      <c r="C13" s="14">
        <f>SUM(C16:C23)</f>
        <v>28221</v>
      </c>
      <c r="D13" s="14">
        <f aca="true" t="shared" si="1" ref="D13:M13">SUM(D16:D23)</f>
        <v>20257</v>
      </c>
      <c r="E13" s="14">
        <f t="shared" si="1"/>
        <v>13007</v>
      </c>
      <c r="F13" s="14">
        <f t="shared" si="1"/>
        <v>179</v>
      </c>
      <c r="G13" s="14">
        <f>SUM(G16:G23)</f>
        <v>3476</v>
      </c>
      <c r="H13" s="14">
        <f t="shared" si="1"/>
        <v>421</v>
      </c>
      <c r="I13" s="14"/>
      <c r="J13" s="14">
        <f t="shared" si="1"/>
        <v>1996</v>
      </c>
      <c r="K13" s="14"/>
      <c r="L13" s="14"/>
      <c r="M13" s="14">
        <f t="shared" si="1"/>
        <v>112</v>
      </c>
    </row>
    <row r="14" spans="1:13" ht="12.75">
      <c r="A14" s="3"/>
      <c r="B14" s="11" t="s">
        <v>1</v>
      </c>
      <c r="C14" s="16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2.75">
      <c r="A15" s="3"/>
      <c r="B15" s="12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5"/>
    </row>
    <row r="16" spans="1:13" ht="12.75">
      <c r="A16" s="3"/>
      <c r="B16" s="11" t="s">
        <v>72</v>
      </c>
      <c r="C16" s="17">
        <v>20589</v>
      </c>
      <c r="D16" s="16">
        <v>7357</v>
      </c>
      <c r="E16" s="16">
        <v>5737</v>
      </c>
      <c r="F16" s="16">
        <v>118</v>
      </c>
      <c r="G16" s="16">
        <v>1624</v>
      </c>
      <c r="H16" s="16">
        <v>227</v>
      </c>
      <c r="I16" s="16"/>
      <c r="J16" s="16">
        <v>1131</v>
      </c>
      <c r="K16" s="16"/>
      <c r="L16" s="16"/>
      <c r="M16" s="16">
        <v>41</v>
      </c>
    </row>
    <row r="17" spans="1:13" ht="12.75">
      <c r="A17" s="3"/>
      <c r="B17" s="11" t="s">
        <v>11</v>
      </c>
      <c r="C17" s="17">
        <v>1473</v>
      </c>
      <c r="D17" s="16">
        <v>617</v>
      </c>
      <c r="E17" s="16">
        <v>349</v>
      </c>
      <c r="F17" s="16">
        <v>1</v>
      </c>
      <c r="G17" s="16">
        <v>199</v>
      </c>
      <c r="H17" s="16">
        <v>6</v>
      </c>
      <c r="I17" s="16"/>
      <c r="J17" s="16">
        <v>19</v>
      </c>
      <c r="K17" s="16"/>
      <c r="L17" s="16"/>
      <c r="M17" s="16">
        <v>6</v>
      </c>
    </row>
    <row r="18" spans="1:13" ht="12.75">
      <c r="A18" s="3"/>
      <c r="B18" s="11" t="s">
        <v>12</v>
      </c>
      <c r="C18" s="17">
        <v>339</v>
      </c>
      <c r="D18" s="16">
        <v>1057</v>
      </c>
      <c r="E18" s="16">
        <v>571</v>
      </c>
      <c r="F18" s="16">
        <v>20</v>
      </c>
      <c r="G18" s="16">
        <v>179</v>
      </c>
      <c r="H18" s="16">
        <v>18</v>
      </c>
      <c r="I18" s="16"/>
      <c r="J18" s="16">
        <v>39</v>
      </c>
      <c r="K18" s="16"/>
      <c r="L18" s="16"/>
      <c r="M18" s="16">
        <v>2</v>
      </c>
    </row>
    <row r="19" spans="1:13" ht="12.75">
      <c r="A19" s="3"/>
      <c r="B19" s="11" t="s">
        <v>13</v>
      </c>
      <c r="C19" s="17">
        <v>142</v>
      </c>
      <c r="D19" s="16">
        <v>1202</v>
      </c>
      <c r="E19" s="16">
        <v>768</v>
      </c>
      <c r="F19" s="16">
        <v>7</v>
      </c>
      <c r="G19" s="16">
        <v>193</v>
      </c>
      <c r="H19" s="16">
        <v>40</v>
      </c>
      <c r="I19" s="16"/>
      <c r="J19" s="16">
        <v>137</v>
      </c>
      <c r="K19" s="16"/>
      <c r="L19" s="16"/>
      <c r="M19" s="16">
        <v>48</v>
      </c>
    </row>
    <row r="20" spans="1:13" ht="12.75">
      <c r="A20" s="3"/>
      <c r="B20" s="11" t="s">
        <v>73</v>
      </c>
      <c r="C20" s="17">
        <v>677</v>
      </c>
      <c r="D20" s="16">
        <v>1301</v>
      </c>
      <c r="E20" s="16">
        <v>866</v>
      </c>
      <c r="F20" s="16">
        <v>14</v>
      </c>
      <c r="G20" s="16">
        <v>279</v>
      </c>
      <c r="H20" s="16">
        <v>36</v>
      </c>
      <c r="I20" s="16"/>
      <c r="J20" s="16">
        <v>163</v>
      </c>
      <c r="K20" s="16"/>
      <c r="L20" s="16"/>
      <c r="M20" s="16">
        <v>2</v>
      </c>
    </row>
    <row r="21" spans="1:13" ht="12.75">
      <c r="A21" s="3"/>
      <c r="B21" s="11" t="s">
        <v>14</v>
      </c>
      <c r="C21" s="16">
        <v>2820</v>
      </c>
      <c r="D21" s="16">
        <v>152</v>
      </c>
      <c r="E21" s="16">
        <v>131</v>
      </c>
      <c r="F21" s="16">
        <v>1</v>
      </c>
      <c r="G21" s="16">
        <v>49</v>
      </c>
      <c r="H21" s="16">
        <v>14</v>
      </c>
      <c r="I21" s="16"/>
      <c r="J21" s="16">
        <v>38</v>
      </c>
      <c r="K21" s="16"/>
      <c r="L21" s="16"/>
      <c r="M21" s="16">
        <v>11</v>
      </c>
    </row>
    <row r="22" spans="1:13" ht="12.75">
      <c r="A22" s="3"/>
      <c r="B22" s="11" t="s">
        <v>15</v>
      </c>
      <c r="C22" s="16">
        <v>2181</v>
      </c>
      <c r="D22" s="16">
        <v>238</v>
      </c>
      <c r="E22" s="16">
        <v>157</v>
      </c>
      <c r="F22" s="16">
        <v>1</v>
      </c>
      <c r="G22" s="16">
        <v>38</v>
      </c>
      <c r="H22" s="16">
        <v>23</v>
      </c>
      <c r="I22" s="16"/>
      <c r="J22" s="16">
        <v>54</v>
      </c>
      <c r="K22" s="16"/>
      <c r="L22" s="16"/>
      <c r="M22" s="16">
        <v>2</v>
      </c>
    </row>
    <row r="23" spans="1:13" ht="12.75">
      <c r="A23" s="3"/>
      <c r="B23" s="11" t="s">
        <v>76</v>
      </c>
      <c r="C23" s="16"/>
      <c r="D23" s="16">
        <v>8333</v>
      </c>
      <c r="E23" s="16">
        <v>4428</v>
      </c>
      <c r="F23" s="16">
        <v>17</v>
      </c>
      <c r="G23" s="16">
        <v>915</v>
      </c>
      <c r="H23" s="16">
        <v>57</v>
      </c>
      <c r="I23" s="16"/>
      <c r="J23" s="16">
        <v>415</v>
      </c>
      <c r="K23" s="16"/>
      <c r="L23" s="16"/>
      <c r="M23" s="16"/>
    </row>
    <row r="24" spans="1:13" ht="12.75">
      <c r="A24" s="3"/>
      <c r="B24" s="11" t="s">
        <v>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s="7" customFormat="1" ht="12.75">
      <c r="A25" s="6"/>
      <c r="B25" s="10" t="s">
        <v>16</v>
      </c>
      <c r="C25" s="14">
        <f>SUM(C27:C56)</f>
        <v>45234</v>
      </c>
      <c r="D25" s="14">
        <f aca="true" t="shared" si="2" ref="D25:M25">SUM(D27:D56)</f>
        <v>9898</v>
      </c>
      <c r="E25" s="14">
        <f t="shared" si="2"/>
        <v>12005</v>
      </c>
      <c r="F25" s="14">
        <f t="shared" si="2"/>
        <v>590</v>
      </c>
      <c r="G25" s="14">
        <f>SUM(G27:G56)</f>
        <v>2126</v>
      </c>
      <c r="H25" s="14">
        <f t="shared" si="2"/>
        <v>933</v>
      </c>
      <c r="I25" s="14"/>
      <c r="J25" s="14">
        <f t="shared" si="2"/>
        <v>6986</v>
      </c>
      <c r="K25" s="14">
        <f t="shared" si="2"/>
        <v>14</v>
      </c>
      <c r="L25" s="14"/>
      <c r="M25" s="14">
        <f t="shared" si="2"/>
        <v>1794</v>
      </c>
    </row>
    <row r="26" spans="1:13" ht="8.25" customHeight="1">
      <c r="A26" s="3"/>
      <c r="B26" s="11" t="s">
        <v>1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2.75">
      <c r="A27" s="3"/>
      <c r="B27" s="11" t="s">
        <v>17</v>
      </c>
      <c r="C27" s="16">
        <v>1813</v>
      </c>
      <c r="D27" s="16">
        <v>346</v>
      </c>
      <c r="E27" s="16">
        <v>4</v>
      </c>
      <c r="F27" s="16">
        <v>2</v>
      </c>
      <c r="G27" s="16"/>
      <c r="H27" s="16">
        <v>30</v>
      </c>
      <c r="I27" s="16"/>
      <c r="J27" s="16">
        <v>7</v>
      </c>
      <c r="K27" s="16"/>
      <c r="L27" s="16"/>
      <c r="M27" s="16">
        <v>1478</v>
      </c>
    </row>
    <row r="28" spans="1:13" ht="12.75">
      <c r="A28" s="3"/>
      <c r="B28" s="11" t="s">
        <v>18</v>
      </c>
      <c r="C28" s="16">
        <v>180</v>
      </c>
      <c r="D28" s="16">
        <v>422</v>
      </c>
      <c r="E28" s="16">
        <v>646</v>
      </c>
      <c r="F28" s="16">
        <v>14</v>
      </c>
      <c r="G28" s="16"/>
      <c r="H28" s="16">
        <v>77</v>
      </c>
      <c r="I28" s="16"/>
      <c r="J28" s="16">
        <v>485</v>
      </c>
      <c r="K28" s="16"/>
      <c r="L28" s="16"/>
      <c r="M28" s="16"/>
    </row>
    <row r="29" spans="1:13" ht="12.75">
      <c r="A29" s="3"/>
      <c r="B29" s="11" t="s">
        <v>19</v>
      </c>
      <c r="C29" s="16">
        <v>1264</v>
      </c>
      <c r="D29" s="16">
        <v>1108</v>
      </c>
      <c r="E29" s="16">
        <v>2</v>
      </c>
      <c r="F29" s="16">
        <v>10</v>
      </c>
      <c r="G29" s="16"/>
      <c r="H29" s="16"/>
      <c r="I29" s="16"/>
      <c r="J29" s="16"/>
      <c r="K29" s="16"/>
      <c r="L29" s="16"/>
      <c r="M29" s="16">
        <v>4</v>
      </c>
    </row>
    <row r="30" spans="1:13" ht="12.75">
      <c r="A30" s="3"/>
      <c r="B30" s="11" t="s">
        <v>20</v>
      </c>
      <c r="C30" s="16">
        <v>156</v>
      </c>
      <c r="D30" s="16">
        <v>324</v>
      </c>
      <c r="E30" s="16">
        <v>24</v>
      </c>
      <c r="F30" s="16">
        <v>3</v>
      </c>
      <c r="G30" s="16"/>
      <c r="H30" s="16"/>
      <c r="I30" s="16"/>
      <c r="J30" s="16">
        <v>73</v>
      </c>
      <c r="K30" s="16"/>
      <c r="L30" s="16"/>
      <c r="M30" s="16">
        <v>0</v>
      </c>
    </row>
    <row r="31" spans="1:13" ht="12.75">
      <c r="A31" s="3"/>
      <c r="B31" s="11" t="s">
        <v>21</v>
      </c>
      <c r="C31" s="16">
        <v>2684</v>
      </c>
      <c r="D31" s="16">
        <v>246</v>
      </c>
      <c r="E31" s="16">
        <v>446</v>
      </c>
      <c r="F31" s="16">
        <v>17</v>
      </c>
      <c r="G31" s="16"/>
      <c r="H31" s="16">
        <v>16</v>
      </c>
      <c r="I31" s="16"/>
      <c r="J31" s="16">
        <v>71</v>
      </c>
      <c r="K31" s="16"/>
      <c r="L31" s="16"/>
      <c r="M31" s="16"/>
    </row>
    <row r="32" spans="1:13" ht="12.75">
      <c r="A32" s="3"/>
      <c r="B32" s="11" t="s">
        <v>22</v>
      </c>
      <c r="C32" s="16">
        <v>985</v>
      </c>
      <c r="D32" s="16">
        <v>125</v>
      </c>
      <c r="E32" s="16">
        <v>753</v>
      </c>
      <c r="F32" s="16">
        <v>65</v>
      </c>
      <c r="G32" s="16">
        <v>622</v>
      </c>
      <c r="H32" s="16">
        <v>32</v>
      </c>
      <c r="I32" s="16"/>
      <c r="J32" s="16">
        <v>130</v>
      </c>
      <c r="K32" s="16"/>
      <c r="L32" s="16"/>
      <c r="M32" s="16">
        <v>44</v>
      </c>
    </row>
    <row r="33" spans="1:13" ht="12.75">
      <c r="A33" s="3"/>
      <c r="B33" s="11" t="s">
        <v>23</v>
      </c>
      <c r="C33" s="16">
        <v>592</v>
      </c>
      <c r="D33" s="16">
        <v>12</v>
      </c>
      <c r="E33" s="16">
        <v>790</v>
      </c>
      <c r="F33" s="16">
        <v>1</v>
      </c>
      <c r="G33" s="16">
        <v>11</v>
      </c>
      <c r="H33" s="16"/>
      <c r="I33" s="16"/>
      <c r="J33" s="16">
        <v>1089</v>
      </c>
      <c r="K33" s="16"/>
      <c r="L33" s="16"/>
      <c r="M33" s="16">
        <v>3</v>
      </c>
    </row>
    <row r="34" spans="1:13" ht="12.75">
      <c r="A34" s="3"/>
      <c r="B34" s="11" t="s">
        <v>24</v>
      </c>
      <c r="C34" s="16">
        <v>416</v>
      </c>
      <c r="D34" s="16">
        <v>447</v>
      </c>
      <c r="E34" s="16">
        <v>4</v>
      </c>
      <c r="F34" s="16">
        <v>169</v>
      </c>
      <c r="G34" s="16"/>
      <c r="H34" s="16">
        <v>251</v>
      </c>
      <c r="I34" s="16"/>
      <c r="J34" s="16">
        <v>14</v>
      </c>
      <c r="K34" s="16"/>
      <c r="L34" s="16"/>
      <c r="M34" s="16">
        <v>22</v>
      </c>
    </row>
    <row r="35" spans="1:13" ht="12.75">
      <c r="A35" s="3"/>
      <c r="B35" s="11" t="s">
        <v>25</v>
      </c>
      <c r="C35" s="16">
        <v>868</v>
      </c>
      <c r="D35" s="16">
        <v>547</v>
      </c>
      <c r="E35" s="16">
        <v>51</v>
      </c>
      <c r="F35" s="16">
        <v>12</v>
      </c>
      <c r="G35" s="16">
        <v>1</v>
      </c>
      <c r="H35" s="16">
        <v>1</v>
      </c>
      <c r="I35" s="16"/>
      <c r="J35" s="16">
        <v>136</v>
      </c>
      <c r="K35" s="16"/>
      <c r="L35" s="16"/>
      <c r="M35" s="16">
        <v>19</v>
      </c>
    </row>
    <row r="36" spans="1:13" ht="12.75">
      <c r="A36" s="3"/>
      <c r="B36" s="11" t="s">
        <v>26</v>
      </c>
      <c r="C36" s="16">
        <v>910</v>
      </c>
      <c r="D36" s="16">
        <v>115</v>
      </c>
      <c r="E36" s="16">
        <v>19</v>
      </c>
      <c r="F36" s="16">
        <v>5</v>
      </c>
      <c r="G36" s="16"/>
      <c r="H36" s="16"/>
      <c r="I36" s="16"/>
      <c r="J36" s="16">
        <v>27</v>
      </c>
      <c r="K36" s="16"/>
      <c r="L36" s="16"/>
      <c r="M36" s="16">
        <v>38</v>
      </c>
    </row>
    <row r="37" spans="1:13" ht="12.75">
      <c r="A37" s="3"/>
      <c r="B37" s="11" t="s">
        <v>27</v>
      </c>
      <c r="C37" s="16">
        <v>612</v>
      </c>
      <c r="D37" s="16">
        <v>69</v>
      </c>
      <c r="E37" s="16">
        <v>116</v>
      </c>
      <c r="F37" s="16"/>
      <c r="G37" s="16"/>
      <c r="H37" s="16"/>
      <c r="I37" s="16"/>
      <c r="J37" s="16">
        <v>22</v>
      </c>
      <c r="K37" s="16"/>
      <c r="L37" s="16"/>
      <c r="M37" s="16">
        <v>23</v>
      </c>
    </row>
    <row r="38" spans="1:13" ht="12.75">
      <c r="A38" s="3"/>
      <c r="B38" s="11" t="s">
        <v>28</v>
      </c>
      <c r="C38" s="16">
        <v>1188</v>
      </c>
      <c r="D38" s="16">
        <v>77</v>
      </c>
      <c r="E38" s="16">
        <v>64</v>
      </c>
      <c r="F38" s="16">
        <v>1</v>
      </c>
      <c r="G38" s="16">
        <v>6</v>
      </c>
      <c r="H38" s="16">
        <v>9</v>
      </c>
      <c r="I38" s="16"/>
      <c r="J38" s="16">
        <v>12</v>
      </c>
      <c r="K38" s="16"/>
      <c r="L38" s="16"/>
      <c r="M38" s="16">
        <v>0</v>
      </c>
    </row>
    <row r="39" spans="1:13" ht="12.75">
      <c r="A39" s="3"/>
      <c r="B39" s="11" t="s">
        <v>29</v>
      </c>
      <c r="C39" s="16">
        <v>3134</v>
      </c>
      <c r="D39" s="16">
        <v>569</v>
      </c>
      <c r="E39" s="16">
        <v>155</v>
      </c>
      <c r="F39" s="16">
        <v>2</v>
      </c>
      <c r="G39" s="16">
        <v>12</v>
      </c>
      <c r="H39" s="16">
        <v>33</v>
      </c>
      <c r="I39" s="16"/>
      <c r="J39" s="16">
        <v>118</v>
      </c>
      <c r="K39" s="16"/>
      <c r="L39" s="16"/>
      <c r="M39" s="16">
        <v>8</v>
      </c>
    </row>
    <row r="40" spans="1:13" ht="12.75">
      <c r="A40" s="3"/>
      <c r="B40" s="11" t="s">
        <v>30</v>
      </c>
      <c r="C40" s="16">
        <v>2688</v>
      </c>
      <c r="D40" s="16">
        <v>89</v>
      </c>
      <c r="E40" s="16">
        <v>76</v>
      </c>
      <c r="F40" s="16"/>
      <c r="G40" s="16">
        <v>3</v>
      </c>
      <c r="H40" s="16">
        <v>12</v>
      </c>
      <c r="I40" s="16"/>
      <c r="J40" s="16">
        <v>13</v>
      </c>
      <c r="K40" s="16"/>
      <c r="L40" s="16"/>
      <c r="M40" s="16">
        <v>9</v>
      </c>
    </row>
    <row r="41" spans="1:13" ht="12.75">
      <c r="A41" s="3"/>
      <c r="B41" s="11" t="s">
        <v>31</v>
      </c>
      <c r="C41" s="16">
        <v>8808</v>
      </c>
      <c r="D41" s="16">
        <v>80</v>
      </c>
      <c r="E41" s="16">
        <v>32</v>
      </c>
      <c r="F41" s="16"/>
      <c r="G41" s="16">
        <v>18</v>
      </c>
      <c r="H41" s="16">
        <v>8</v>
      </c>
      <c r="I41" s="16"/>
      <c r="J41" s="16">
        <v>35</v>
      </c>
      <c r="K41" s="16"/>
      <c r="L41" s="16"/>
      <c r="M41" s="16">
        <v>21</v>
      </c>
    </row>
    <row r="42" spans="1:13" ht="12.75">
      <c r="A42" s="3"/>
      <c r="B42" s="11" t="s">
        <v>32</v>
      </c>
      <c r="C42" s="16">
        <v>3538</v>
      </c>
      <c r="D42" s="16">
        <v>100</v>
      </c>
      <c r="E42" s="16">
        <v>101</v>
      </c>
      <c r="F42" s="16">
        <v>2</v>
      </c>
      <c r="G42" s="16">
        <v>24</v>
      </c>
      <c r="H42" s="16">
        <v>44</v>
      </c>
      <c r="I42" s="16"/>
      <c r="J42" s="16">
        <v>67</v>
      </c>
      <c r="K42" s="16"/>
      <c r="L42" s="16"/>
      <c r="M42" s="16"/>
    </row>
    <row r="43" spans="1:13" ht="12.75">
      <c r="A43" s="3"/>
      <c r="B43" s="11" t="s">
        <v>33</v>
      </c>
      <c r="C43" s="16">
        <v>1975</v>
      </c>
      <c r="D43" s="16">
        <v>590</v>
      </c>
      <c r="E43" s="16">
        <v>161</v>
      </c>
      <c r="F43" s="16">
        <v>77</v>
      </c>
      <c r="G43" s="16">
        <v>855</v>
      </c>
      <c r="H43" s="16">
        <v>76</v>
      </c>
      <c r="I43" s="16"/>
      <c r="J43" s="16">
        <v>378</v>
      </c>
      <c r="K43" s="16"/>
      <c r="L43" s="16"/>
      <c r="M43" s="16">
        <v>15</v>
      </c>
    </row>
    <row r="44" spans="1:13" ht="12.75">
      <c r="A44" s="3"/>
      <c r="B44" s="11" t="s">
        <v>34</v>
      </c>
      <c r="C44" s="16">
        <v>508</v>
      </c>
      <c r="D44" s="16">
        <v>339</v>
      </c>
      <c r="E44" s="16">
        <v>138</v>
      </c>
      <c r="F44" s="16">
        <v>1</v>
      </c>
      <c r="G44" s="16">
        <v>3</v>
      </c>
      <c r="H44" s="16">
        <v>25</v>
      </c>
      <c r="I44" s="16"/>
      <c r="J44" s="16">
        <v>215</v>
      </c>
      <c r="K44" s="16"/>
      <c r="L44" s="16"/>
      <c r="M44" s="16"/>
    </row>
    <row r="45" spans="1:13" ht="12.75">
      <c r="A45" s="3"/>
      <c r="B45" s="11" t="s">
        <v>35</v>
      </c>
      <c r="C45" s="16">
        <v>1063</v>
      </c>
      <c r="D45" s="16">
        <v>212</v>
      </c>
      <c r="E45" s="16">
        <v>896</v>
      </c>
      <c r="F45" s="16">
        <v>7</v>
      </c>
      <c r="G45" s="16">
        <v>31</v>
      </c>
      <c r="H45" s="16">
        <v>27</v>
      </c>
      <c r="I45" s="16"/>
      <c r="J45" s="16">
        <v>232</v>
      </c>
      <c r="K45" s="16"/>
      <c r="L45" s="16"/>
      <c r="M45" s="16">
        <v>4</v>
      </c>
    </row>
    <row r="46" spans="1:13" ht="12.75">
      <c r="A46" s="3"/>
      <c r="B46" s="11" t="s">
        <v>36</v>
      </c>
      <c r="C46" s="16">
        <v>1070</v>
      </c>
      <c r="D46" s="16">
        <v>155</v>
      </c>
      <c r="E46" s="16">
        <v>157</v>
      </c>
      <c r="F46" s="16">
        <v>3</v>
      </c>
      <c r="G46" s="16">
        <v>20</v>
      </c>
      <c r="H46" s="16">
        <v>32</v>
      </c>
      <c r="I46" s="16"/>
      <c r="J46" s="16">
        <v>73</v>
      </c>
      <c r="K46" s="16"/>
      <c r="L46" s="16"/>
      <c r="M46" s="16">
        <v>5</v>
      </c>
    </row>
    <row r="47" spans="1:13" ht="12.75">
      <c r="A47" s="3"/>
      <c r="B47" s="11" t="s">
        <v>37</v>
      </c>
      <c r="C47" s="16">
        <v>2563</v>
      </c>
      <c r="D47" s="16">
        <v>145</v>
      </c>
      <c r="E47" s="16">
        <v>200</v>
      </c>
      <c r="F47" s="16">
        <v>5</v>
      </c>
      <c r="G47" s="16">
        <v>88</v>
      </c>
      <c r="H47" s="16">
        <v>29</v>
      </c>
      <c r="I47" s="16"/>
      <c r="J47" s="16">
        <v>89</v>
      </c>
      <c r="K47" s="16"/>
      <c r="L47" s="16"/>
      <c r="M47" s="16">
        <v>2</v>
      </c>
    </row>
    <row r="48" spans="1:13" ht="12.75">
      <c r="A48" s="3"/>
      <c r="B48" s="11" t="s">
        <v>38</v>
      </c>
      <c r="C48" s="16">
        <v>314</v>
      </c>
      <c r="D48" s="16">
        <v>196</v>
      </c>
      <c r="E48" s="16">
        <v>2453</v>
      </c>
      <c r="F48" s="16">
        <v>2</v>
      </c>
      <c r="G48" s="16"/>
      <c r="H48" s="16">
        <v>7</v>
      </c>
      <c r="I48" s="16"/>
      <c r="J48" s="16">
        <v>2194</v>
      </c>
      <c r="K48" s="16"/>
      <c r="L48" s="16"/>
      <c r="M48" s="16">
        <v>20</v>
      </c>
    </row>
    <row r="49" spans="1:13" ht="12.75">
      <c r="A49" s="3"/>
      <c r="B49" s="11" t="s">
        <v>39</v>
      </c>
      <c r="C49" s="16">
        <v>1299</v>
      </c>
      <c r="D49" s="16">
        <v>29</v>
      </c>
      <c r="E49" s="16">
        <v>145</v>
      </c>
      <c r="F49" s="16">
        <v>2</v>
      </c>
      <c r="G49" s="16">
        <v>46</v>
      </c>
      <c r="H49" s="16">
        <v>7</v>
      </c>
      <c r="I49" s="16"/>
      <c r="J49" s="16">
        <v>13</v>
      </c>
      <c r="K49" s="16"/>
      <c r="L49" s="16"/>
      <c r="M49" s="16">
        <v>2</v>
      </c>
    </row>
    <row r="50" spans="1:13" ht="12.75">
      <c r="A50" s="3"/>
      <c r="B50" s="11" t="s">
        <v>40</v>
      </c>
      <c r="C50" s="16">
        <v>745</v>
      </c>
      <c r="D50" s="16">
        <v>922</v>
      </c>
      <c r="E50" s="16">
        <v>766</v>
      </c>
      <c r="F50" s="16">
        <v>82</v>
      </c>
      <c r="G50" s="16"/>
      <c r="H50" s="16">
        <v>39</v>
      </c>
      <c r="I50" s="16"/>
      <c r="J50" s="16">
        <v>34</v>
      </c>
      <c r="K50" s="16">
        <v>14</v>
      </c>
      <c r="L50" s="16"/>
      <c r="M50" s="16"/>
    </row>
    <row r="51" spans="1:13" ht="12.75">
      <c r="A51" s="3"/>
      <c r="B51" s="11" t="s">
        <v>41</v>
      </c>
      <c r="C51" s="16">
        <v>589</v>
      </c>
      <c r="D51" s="16">
        <v>1345</v>
      </c>
      <c r="E51" s="16">
        <v>21</v>
      </c>
      <c r="F51" s="16">
        <v>38</v>
      </c>
      <c r="G51" s="16"/>
      <c r="H51" s="16">
        <v>65</v>
      </c>
      <c r="I51" s="16"/>
      <c r="J51" s="16">
        <v>110</v>
      </c>
      <c r="K51" s="16"/>
      <c r="L51" s="16"/>
      <c r="M51" s="16"/>
    </row>
    <row r="52" spans="1:13" ht="12.75">
      <c r="A52" s="3"/>
      <c r="B52" s="11" t="s">
        <v>42</v>
      </c>
      <c r="C52" s="16">
        <v>723</v>
      </c>
      <c r="D52" s="16">
        <v>613</v>
      </c>
      <c r="E52" s="16">
        <v>779</v>
      </c>
      <c r="F52" s="16">
        <v>5</v>
      </c>
      <c r="G52" s="16">
        <v>37</v>
      </c>
      <c r="H52" s="16">
        <v>2</v>
      </c>
      <c r="I52" s="16"/>
      <c r="J52" s="16">
        <v>268</v>
      </c>
      <c r="K52" s="16"/>
      <c r="L52" s="16"/>
      <c r="M52" s="16">
        <v>51</v>
      </c>
    </row>
    <row r="53" spans="1:13" ht="12.75">
      <c r="A53" s="3"/>
      <c r="B53" s="11" t="s">
        <v>43</v>
      </c>
      <c r="C53" s="16">
        <v>2851</v>
      </c>
      <c r="D53" s="16">
        <v>124</v>
      </c>
      <c r="E53" s="16">
        <v>413</v>
      </c>
      <c r="F53" s="16">
        <v>55</v>
      </c>
      <c r="G53" s="16">
        <v>173</v>
      </c>
      <c r="H53" s="16">
        <v>10</v>
      </c>
      <c r="I53" s="16"/>
      <c r="J53" s="16">
        <v>119</v>
      </c>
      <c r="K53" s="16"/>
      <c r="L53" s="16"/>
      <c r="M53" s="16">
        <v>19</v>
      </c>
    </row>
    <row r="54" spans="1:13" ht="12.75">
      <c r="A54" s="3"/>
      <c r="B54" s="11" t="s">
        <v>71</v>
      </c>
      <c r="C54" s="16">
        <v>479</v>
      </c>
      <c r="D54" s="16">
        <v>145</v>
      </c>
      <c r="E54" s="16">
        <v>392</v>
      </c>
      <c r="F54" s="16">
        <v>2</v>
      </c>
      <c r="G54" s="16">
        <v>25</v>
      </c>
      <c r="H54" s="16">
        <v>17</v>
      </c>
      <c r="I54" s="16"/>
      <c r="J54" s="16">
        <v>76</v>
      </c>
      <c r="K54" s="16"/>
      <c r="L54" s="16"/>
      <c r="M54" s="16">
        <v>5</v>
      </c>
    </row>
    <row r="55" spans="1:14" ht="12.75">
      <c r="A55" s="3"/>
      <c r="B55" s="11" t="s">
        <v>44</v>
      </c>
      <c r="C55" s="16">
        <v>89</v>
      </c>
      <c r="D55" s="16">
        <v>365</v>
      </c>
      <c r="E55" s="16">
        <v>1030</v>
      </c>
      <c r="F55" s="16">
        <v>6</v>
      </c>
      <c r="G55" s="16">
        <v>12</v>
      </c>
      <c r="H55" s="16"/>
      <c r="I55" s="16"/>
      <c r="J55" s="16">
        <v>874</v>
      </c>
      <c r="K55" s="16"/>
      <c r="L55" s="16"/>
      <c r="M55" s="16">
        <v>2</v>
      </c>
      <c r="N55" s="9"/>
    </row>
    <row r="56" spans="1:13" s="22" customFormat="1" ht="12.75">
      <c r="A56" s="19"/>
      <c r="B56" s="20" t="s">
        <v>45</v>
      </c>
      <c r="C56" s="21">
        <v>1130</v>
      </c>
      <c r="D56" s="21">
        <v>42</v>
      </c>
      <c r="E56" s="21">
        <v>1171</v>
      </c>
      <c r="F56" s="21">
        <v>2</v>
      </c>
      <c r="G56" s="21">
        <v>139</v>
      </c>
      <c r="H56" s="21">
        <v>84</v>
      </c>
      <c r="I56" s="21"/>
      <c r="J56" s="21">
        <v>12</v>
      </c>
      <c r="K56" s="21"/>
      <c r="L56" s="21"/>
      <c r="M56" s="21"/>
    </row>
    <row r="57" spans="1:13" ht="12.75">
      <c r="A57" s="3"/>
      <c r="B57" s="47" t="s">
        <v>78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8">
      <c r="A59" s="3"/>
      <c r="B59" s="48" t="s">
        <v>60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</row>
    <row r="60" spans="1:13" ht="18">
      <c r="A60" s="3"/>
      <c r="B60" s="48" t="s">
        <v>62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</row>
    <row r="61" spans="1:13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5" ht="12.75">
      <c r="A62" s="3"/>
      <c r="B62" s="23"/>
      <c r="C62" s="37" t="s">
        <v>80</v>
      </c>
      <c r="D62" s="28"/>
      <c r="E62" s="24"/>
      <c r="F62" s="32"/>
      <c r="G62" s="29"/>
      <c r="H62" s="28"/>
      <c r="I62" s="32"/>
      <c r="J62" s="29"/>
      <c r="K62" s="29" t="s">
        <v>67</v>
      </c>
      <c r="L62" s="40" t="s">
        <v>55</v>
      </c>
      <c r="M62" s="41"/>
      <c r="O62" s="1" t="s">
        <v>0</v>
      </c>
    </row>
    <row r="63" spans="1:13" ht="12.75">
      <c r="A63" s="3"/>
      <c r="B63" s="33" t="s">
        <v>0</v>
      </c>
      <c r="C63" s="38"/>
      <c r="D63" s="44" t="s">
        <v>46</v>
      </c>
      <c r="E63" s="46"/>
      <c r="F63" s="45"/>
      <c r="G63" s="35" t="s">
        <v>66</v>
      </c>
      <c r="H63" s="42" t="s">
        <v>47</v>
      </c>
      <c r="I63" s="43"/>
      <c r="J63" s="34" t="s">
        <v>48</v>
      </c>
      <c r="K63" s="34" t="s">
        <v>69</v>
      </c>
      <c r="L63" s="42"/>
      <c r="M63" s="43"/>
    </row>
    <row r="64" spans="1:13" ht="12.75">
      <c r="A64" s="3"/>
      <c r="B64" s="27" t="s">
        <v>49</v>
      </c>
      <c r="C64" s="39"/>
      <c r="D64" s="36" t="s">
        <v>50</v>
      </c>
      <c r="E64" s="36" t="s">
        <v>51</v>
      </c>
      <c r="F64" s="36" t="s">
        <v>52</v>
      </c>
      <c r="G64" s="30" t="s">
        <v>53</v>
      </c>
      <c r="H64" s="44" t="s">
        <v>8</v>
      </c>
      <c r="I64" s="45"/>
      <c r="J64" s="30" t="s">
        <v>54</v>
      </c>
      <c r="K64" s="30" t="s">
        <v>70</v>
      </c>
      <c r="L64" s="44"/>
      <c r="M64" s="45"/>
    </row>
    <row r="65" spans="1:13" ht="12.75">
      <c r="A65" s="3"/>
      <c r="B65" s="4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4" s="7" customFormat="1" ht="12.75">
      <c r="A66" s="6"/>
      <c r="B66" s="10" t="s">
        <v>9</v>
      </c>
      <c r="C66" s="14">
        <f>SUM(C68+C80)</f>
        <v>242727</v>
      </c>
      <c r="D66" s="14">
        <f aca="true" t="shared" si="3" ref="D66:M66">SUM(D68+D80)</f>
        <v>1926</v>
      </c>
      <c r="E66" s="14">
        <f t="shared" si="3"/>
        <v>2937</v>
      </c>
      <c r="F66" s="14">
        <f t="shared" si="3"/>
        <v>187</v>
      </c>
      <c r="G66" s="14">
        <f t="shared" si="3"/>
        <v>70964</v>
      </c>
      <c r="H66" s="14"/>
      <c r="I66" s="14">
        <f t="shared" si="3"/>
        <v>50449</v>
      </c>
      <c r="J66" s="14">
        <f t="shared" si="3"/>
        <v>1195496</v>
      </c>
      <c r="K66" s="14">
        <f t="shared" si="3"/>
        <v>5670</v>
      </c>
      <c r="L66" s="14"/>
      <c r="M66" s="14">
        <f t="shared" si="3"/>
        <v>1717605</v>
      </c>
      <c r="N66" s="8"/>
    </row>
    <row r="67" spans="1:13" ht="12.75">
      <c r="A67" s="3"/>
      <c r="B67" s="11" t="s">
        <v>1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1:13" s="7" customFormat="1" ht="12.75">
      <c r="A68" s="6"/>
      <c r="B68" s="10" t="s">
        <v>10</v>
      </c>
      <c r="C68" s="14">
        <f>SUM(C71:C78)</f>
        <v>15910</v>
      </c>
      <c r="D68" s="14"/>
      <c r="E68" s="14">
        <f aca="true" t="shared" si="4" ref="E68:M68">SUM(E71:E78)</f>
        <v>2937</v>
      </c>
      <c r="F68" s="14">
        <f t="shared" si="4"/>
        <v>187</v>
      </c>
      <c r="G68" s="14">
        <f t="shared" si="4"/>
        <v>42791</v>
      </c>
      <c r="H68" s="14"/>
      <c r="I68" s="14">
        <f t="shared" si="4"/>
        <v>26856</v>
      </c>
      <c r="J68" s="14">
        <f t="shared" si="4"/>
        <v>515797</v>
      </c>
      <c r="K68" s="14">
        <f t="shared" si="4"/>
        <v>5553</v>
      </c>
      <c r="L68" s="14"/>
      <c r="M68" s="14">
        <f t="shared" si="4"/>
        <v>677700</v>
      </c>
    </row>
    <row r="69" spans="1:13" ht="3.75" customHeight="1">
      <c r="A69" s="3"/>
      <c r="B69" s="11" t="s">
        <v>1</v>
      </c>
      <c r="C69" s="16"/>
      <c r="D69" s="15"/>
      <c r="E69" s="15"/>
      <c r="F69" s="15"/>
      <c r="G69" s="15"/>
      <c r="H69" s="15"/>
      <c r="I69" s="15"/>
      <c r="J69" s="15"/>
      <c r="K69" s="15"/>
      <c r="L69" s="15"/>
      <c r="M69" s="16"/>
    </row>
    <row r="70" spans="1:13" ht="12.75">
      <c r="A70" s="3"/>
      <c r="B70" s="11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ht="12.75">
      <c r="A71" s="3"/>
      <c r="B71" s="12" t="s">
        <v>72</v>
      </c>
      <c r="C71" s="17">
        <v>9973</v>
      </c>
      <c r="D71" s="18"/>
      <c r="E71" s="18">
        <v>2937</v>
      </c>
      <c r="F71" s="18"/>
      <c r="G71" s="18">
        <v>37894</v>
      </c>
      <c r="H71" s="18"/>
      <c r="I71" s="17">
        <v>20655</v>
      </c>
      <c r="J71" s="17">
        <v>438863</v>
      </c>
      <c r="K71" s="18">
        <v>1295</v>
      </c>
      <c r="L71" s="16"/>
      <c r="M71" s="16">
        <f aca="true" t="shared" si="5" ref="M71:M78">SUM(C16+D16+E16+F16+G16+H16+I16+J16+K16+L16+M16+C71+D71+E71+F71+G71+I71+J71+K71)</f>
        <v>548441</v>
      </c>
    </row>
    <row r="72" spans="1:13" ht="12.75">
      <c r="A72" s="3"/>
      <c r="B72" s="12" t="s">
        <v>11</v>
      </c>
      <c r="C72" s="18"/>
      <c r="D72" s="18"/>
      <c r="E72" s="18"/>
      <c r="F72" s="18">
        <v>153</v>
      </c>
      <c r="G72" s="18"/>
      <c r="H72" s="18"/>
      <c r="I72" s="18">
        <v>309</v>
      </c>
      <c r="J72" s="18">
        <v>11526</v>
      </c>
      <c r="K72" s="18">
        <v>11</v>
      </c>
      <c r="L72" s="18"/>
      <c r="M72" s="16">
        <f t="shared" si="5"/>
        <v>14669</v>
      </c>
    </row>
    <row r="73" spans="1:13" ht="12.75">
      <c r="A73" s="3"/>
      <c r="B73" s="12" t="s">
        <v>12</v>
      </c>
      <c r="C73" s="18">
        <v>3930</v>
      </c>
      <c r="D73" s="18"/>
      <c r="E73" s="18"/>
      <c r="F73" s="18"/>
      <c r="G73" s="18">
        <v>3245</v>
      </c>
      <c r="H73" s="18"/>
      <c r="I73" s="18">
        <v>4092</v>
      </c>
      <c r="J73" s="18">
        <v>8697</v>
      </c>
      <c r="K73" s="18">
        <v>3884</v>
      </c>
      <c r="L73" s="18"/>
      <c r="M73" s="16">
        <f t="shared" si="5"/>
        <v>26073</v>
      </c>
    </row>
    <row r="74" spans="1:13" ht="12.75">
      <c r="A74" s="3"/>
      <c r="B74" s="12" t="s">
        <v>13</v>
      </c>
      <c r="C74" s="18"/>
      <c r="D74" s="18"/>
      <c r="E74" s="18"/>
      <c r="F74" s="18"/>
      <c r="G74" s="18">
        <v>212</v>
      </c>
      <c r="H74" s="18"/>
      <c r="I74" s="18">
        <v>399</v>
      </c>
      <c r="J74" s="18">
        <v>11211</v>
      </c>
      <c r="K74" s="17"/>
      <c r="L74" s="18"/>
      <c r="M74" s="16">
        <f t="shared" si="5"/>
        <v>14359</v>
      </c>
    </row>
    <row r="75" spans="1:13" ht="12.75">
      <c r="A75" s="3"/>
      <c r="B75" s="12" t="s">
        <v>73</v>
      </c>
      <c r="C75" s="18">
        <v>17</v>
      </c>
      <c r="D75" s="18"/>
      <c r="E75" s="18"/>
      <c r="F75" s="18">
        <v>31</v>
      </c>
      <c r="G75" s="18">
        <v>481</v>
      </c>
      <c r="H75" s="18"/>
      <c r="I75" s="18">
        <v>183</v>
      </c>
      <c r="J75" s="18">
        <v>11263</v>
      </c>
      <c r="K75" s="18">
        <v>168</v>
      </c>
      <c r="L75" s="18"/>
      <c r="M75" s="16">
        <f t="shared" si="5"/>
        <v>15481</v>
      </c>
    </row>
    <row r="76" spans="1:13" ht="12.75">
      <c r="A76" s="3"/>
      <c r="B76" s="12" t="s">
        <v>14</v>
      </c>
      <c r="C76" s="18">
        <v>1827</v>
      </c>
      <c r="D76" s="18"/>
      <c r="E76" s="18"/>
      <c r="F76" s="18">
        <v>3</v>
      </c>
      <c r="G76" s="18"/>
      <c r="H76" s="18"/>
      <c r="I76" s="18">
        <v>508</v>
      </c>
      <c r="J76" s="17">
        <v>14701</v>
      </c>
      <c r="K76" s="18">
        <v>147</v>
      </c>
      <c r="L76" s="18"/>
      <c r="M76" s="16">
        <f t="shared" si="5"/>
        <v>20402</v>
      </c>
    </row>
    <row r="77" spans="1:13" ht="12.75">
      <c r="A77" s="3"/>
      <c r="B77" s="12" t="s">
        <v>15</v>
      </c>
      <c r="C77" s="18">
        <v>163</v>
      </c>
      <c r="D77" s="18"/>
      <c r="E77" s="18"/>
      <c r="F77" s="18"/>
      <c r="G77" s="18">
        <v>959</v>
      </c>
      <c r="H77" s="18"/>
      <c r="I77" s="18">
        <v>443</v>
      </c>
      <c r="J77" s="18">
        <v>11397</v>
      </c>
      <c r="K77" s="18">
        <v>48</v>
      </c>
      <c r="L77" s="18"/>
      <c r="M77" s="16">
        <f t="shared" si="5"/>
        <v>15704</v>
      </c>
    </row>
    <row r="78" spans="1:13" ht="12.75">
      <c r="A78" s="3"/>
      <c r="B78" s="11" t="s">
        <v>76</v>
      </c>
      <c r="C78" s="16"/>
      <c r="D78" s="16"/>
      <c r="E78" s="16"/>
      <c r="F78" s="16"/>
      <c r="G78" s="16"/>
      <c r="H78" s="16"/>
      <c r="I78" s="16">
        <v>267</v>
      </c>
      <c r="J78" s="16">
        <v>8139</v>
      </c>
      <c r="K78" s="16"/>
      <c r="L78" s="16"/>
      <c r="M78" s="16">
        <f t="shared" si="5"/>
        <v>22571</v>
      </c>
    </row>
    <row r="79" spans="1:13" ht="12.75">
      <c r="A79" s="3"/>
      <c r="B79" s="11" t="s">
        <v>1</v>
      </c>
      <c r="C79" s="16"/>
      <c r="D79" s="15"/>
      <c r="E79" s="15"/>
      <c r="F79" s="15"/>
      <c r="G79" s="15"/>
      <c r="H79" s="15"/>
      <c r="I79" s="15"/>
      <c r="J79" s="15"/>
      <c r="K79" s="15"/>
      <c r="L79" s="15"/>
      <c r="M79" s="16"/>
    </row>
    <row r="80" spans="1:13" s="7" customFormat="1" ht="12.75">
      <c r="A80" s="6"/>
      <c r="B80" s="10" t="s">
        <v>16</v>
      </c>
      <c r="C80" s="14">
        <f>SUM(C82:C111)</f>
        <v>226817</v>
      </c>
      <c r="D80" s="14">
        <f aca="true" t="shared" si="6" ref="D80:M80">SUM(D82:D111)</f>
        <v>1926</v>
      </c>
      <c r="E80" s="14"/>
      <c r="F80" s="14"/>
      <c r="G80" s="14">
        <f t="shared" si="6"/>
        <v>28173</v>
      </c>
      <c r="H80" s="14"/>
      <c r="I80" s="14">
        <f t="shared" si="6"/>
        <v>23593</v>
      </c>
      <c r="J80" s="14">
        <f t="shared" si="6"/>
        <v>679699</v>
      </c>
      <c r="K80" s="14">
        <f t="shared" si="6"/>
        <v>117</v>
      </c>
      <c r="L80" s="14"/>
      <c r="M80" s="14">
        <f t="shared" si="6"/>
        <v>1039905</v>
      </c>
    </row>
    <row r="81" spans="1:13" ht="12.75">
      <c r="A81" s="3"/>
      <c r="B81" s="11" t="s">
        <v>1</v>
      </c>
      <c r="C81" s="16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1:13" ht="12.75">
      <c r="A82" s="3"/>
      <c r="B82" s="11" t="s">
        <v>17</v>
      </c>
      <c r="C82" s="16">
        <v>3566</v>
      </c>
      <c r="D82" s="16"/>
      <c r="E82" s="16"/>
      <c r="F82" s="16"/>
      <c r="G82" s="16">
        <v>1046</v>
      </c>
      <c r="H82" s="16"/>
      <c r="I82" s="16"/>
      <c r="J82" s="16">
        <v>17784</v>
      </c>
      <c r="K82" s="16"/>
      <c r="L82" s="16"/>
      <c r="M82" s="16">
        <f aca="true" t="shared" si="7" ref="M82:M111">SUM(C27+D27+E27+F27+G27+H27+I27+J27+K27+L27+M27+C82+D82+E82+F82+G82+I82+J82+K82)</f>
        <v>26076</v>
      </c>
    </row>
    <row r="83" spans="1:13" ht="12.75">
      <c r="A83" s="3"/>
      <c r="B83" s="11" t="s">
        <v>18</v>
      </c>
      <c r="C83" s="16">
        <v>2360</v>
      </c>
      <c r="D83" s="16"/>
      <c r="E83" s="16"/>
      <c r="F83" s="16"/>
      <c r="G83" s="16"/>
      <c r="H83" s="16"/>
      <c r="I83" s="16">
        <v>196</v>
      </c>
      <c r="J83" s="16">
        <v>37689</v>
      </c>
      <c r="K83" s="16"/>
      <c r="L83" s="16"/>
      <c r="M83" s="16">
        <f t="shared" si="7"/>
        <v>42069</v>
      </c>
    </row>
    <row r="84" spans="1:13" ht="12.75">
      <c r="A84" s="3"/>
      <c r="B84" s="11" t="s">
        <v>19</v>
      </c>
      <c r="C84" s="16">
        <v>1271</v>
      </c>
      <c r="D84" s="16"/>
      <c r="E84" s="16"/>
      <c r="F84" s="16"/>
      <c r="G84" s="16"/>
      <c r="H84" s="16"/>
      <c r="I84" s="16">
        <v>2</v>
      </c>
      <c r="J84" s="16">
        <v>13225</v>
      </c>
      <c r="K84" s="16"/>
      <c r="L84" s="16"/>
      <c r="M84" s="16">
        <f t="shared" si="7"/>
        <v>16886</v>
      </c>
    </row>
    <row r="85" spans="1:13" ht="12.75">
      <c r="A85" s="3"/>
      <c r="B85" s="11" t="s">
        <v>20</v>
      </c>
      <c r="C85" s="16"/>
      <c r="D85" s="16"/>
      <c r="E85" s="16"/>
      <c r="F85" s="16"/>
      <c r="G85" s="16">
        <v>1037</v>
      </c>
      <c r="H85" s="16"/>
      <c r="I85" s="16">
        <v>1</v>
      </c>
      <c r="J85" s="16">
        <v>14242</v>
      </c>
      <c r="K85" s="16"/>
      <c r="L85" s="16"/>
      <c r="M85" s="16">
        <f t="shared" si="7"/>
        <v>15860</v>
      </c>
    </row>
    <row r="86" spans="1:13" ht="12.75">
      <c r="A86" s="3"/>
      <c r="B86" s="11" t="s">
        <v>21</v>
      </c>
      <c r="C86" s="16">
        <v>8680</v>
      </c>
      <c r="D86" s="16"/>
      <c r="E86" s="16"/>
      <c r="F86" s="16"/>
      <c r="G86" s="16"/>
      <c r="H86" s="16"/>
      <c r="I86" s="16">
        <v>172</v>
      </c>
      <c r="J86" s="16">
        <v>22282</v>
      </c>
      <c r="K86" s="16"/>
      <c r="L86" s="16"/>
      <c r="M86" s="16">
        <f t="shared" si="7"/>
        <v>34614</v>
      </c>
    </row>
    <row r="87" spans="1:13" ht="12.75">
      <c r="A87" s="3"/>
      <c r="B87" s="11" t="s">
        <v>22</v>
      </c>
      <c r="C87" s="16">
        <v>3635</v>
      </c>
      <c r="D87" s="16"/>
      <c r="E87" s="16"/>
      <c r="F87" s="16"/>
      <c r="G87" s="16">
        <v>2062</v>
      </c>
      <c r="H87" s="16"/>
      <c r="I87" s="16">
        <v>285</v>
      </c>
      <c r="J87" s="16">
        <v>26267</v>
      </c>
      <c r="K87" s="16"/>
      <c r="L87" s="16"/>
      <c r="M87" s="16">
        <f t="shared" si="7"/>
        <v>35005</v>
      </c>
    </row>
    <row r="88" spans="1:13" ht="12.75">
      <c r="A88" s="3"/>
      <c r="B88" s="11" t="s">
        <v>23</v>
      </c>
      <c r="C88" s="16">
        <v>8000</v>
      </c>
      <c r="D88" s="16"/>
      <c r="E88" s="16"/>
      <c r="F88" s="16"/>
      <c r="G88" s="16">
        <v>1967</v>
      </c>
      <c r="H88" s="16"/>
      <c r="I88" s="16">
        <v>9</v>
      </c>
      <c r="J88" s="16">
        <v>21705</v>
      </c>
      <c r="K88" s="16"/>
      <c r="L88" s="16"/>
      <c r="M88" s="16">
        <f t="shared" si="7"/>
        <v>34179</v>
      </c>
    </row>
    <row r="89" spans="1:13" ht="12.75">
      <c r="A89" s="3"/>
      <c r="B89" s="11" t="s">
        <v>24</v>
      </c>
      <c r="C89" s="16">
        <v>5883</v>
      </c>
      <c r="D89" s="16"/>
      <c r="E89" s="16"/>
      <c r="F89" s="16"/>
      <c r="G89" s="16"/>
      <c r="H89" s="16"/>
      <c r="I89" s="16">
        <v>63</v>
      </c>
      <c r="J89" s="16">
        <v>17143</v>
      </c>
      <c r="K89" s="16"/>
      <c r="L89" s="16"/>
      <c r="M89" s="16">
        <f t="shared" si="7"/>
        <v>24412</v>
      </c>
    </row>
    <row r="90" spans="1:13" ht="12.75">
      <c r="A90" s="3"/>
      <c r="B90" s="11" t="s">
        <v>56</v>
      </c>
      <c r="C90" s="16">
        <v>3088</v>
      </c>
      <c r="D90" s="16"/>
      <c r="E90" s="16"/>
      <c r="F90" s="16"/>
      <c r="G90" s="16"/>
      <c r="H90" s="16"/>
      <c r="I90" s="16">
        <v>18</v>
      </c>
      <c r="J90" s="16">
        <v>13955</v>
      </c>
      <c r="K90" s="16"/>
      <c r="L90" s="16"/>
      <c r="M90" s="16">
        <f t="shared" si="7"/>
        <v>18696</v>
      </c>
    </row>
    <row r="91" spans="1:13" ht="12.75">
      <c r="A91" s="3"/>
      <c r="B91" s="11" t="s">
        <v>57</v>
      </c>
      <c r="C91" s="16">
        <v>25882</v>
      </c>
      <c r="D91" s="16"/>
      <c r="E91" s="16"/>
      <c r="F91" s="16"/>
      <c r="G91" s="16"/>
      <c r="H91" s="16"/>
      <c r="I91" s="16">
        <v>130</v>
      </c>
      <c r="J91" s="16">
        <v>24428</v>
      </c>
      <c r="K91" s="16"/>
      <c r="L91" s="16"/>
      <c r="M91" s="16">
        <f t="shared" si="7"/>
        <v>51554</v>
      </c>
    </row>
    <row r="92" spans="1:13" ht="12.75">
      <c r="A92" s="3"/>
      <c r="B92" s="11" t="s">
        <v>27</v>
      </c>
      <c r="C92" s="16">
        <v>41246</v>
      </c>
      <c r="D92" s="16"/>
      <c r="E92" s="16"/>
      <c r="F92" s="16"/>
      <c r="G92" s="16">
        <v>1</v>
      </c>
      <c r="H92" s="16"/>
      <c r="I92" s="16">
        <v>11792</v>
      </c>
      <c r="J92" s="16">
        <v>26934</v>
      </c>
      <c r="K92" s="16"/>
      <c r="L92" s="16"/>
      <c r="M92" s="16">
        <f t="shared" si="7"/>
        <v>80815</v>
      </c>
    </row>
    <row r="93" spans="1:13" ht="12.75">
      <c r="A93" s="3"/>
      <c r="B93" s="11" t="s">
        <v>28</v>
      </c>
      <c r="C93" s="16"/>
      <c r="D93" s="16"/>
      <c r="E93" s="16"/>
      <c r="F93" s="16"/>
      <c r="G93" s="16">
        <v>5667</v>
      </c>
      <c r="H93" s="16"/>
      <c r="I93" s="16">
        <v>45</v>
      </c>
      <c r="J93" s="16">
        <v>19668</v>
      </c>
      <c r="K93" s="16"/>
      <c r="L93" s="16"/>
      <c r="M93" s="16">
        <f t="shared" si="7"/>
        <v>26737</v>
      </c>
    </row>
    <row r="94" spans="1:13" ht="12.75">
      <c r="A94" s="3"/>
      <c r="B94" s="11" t="s">
        <v>29</v>
      </c>
      <c r="C94" s="16">
        <v>16078</v>
      </c>
      <c r="D94" s="16"/>
      <c r="E94" s="16"/>
      <c r="F94" s="16"/>
      <c r="G94" s="16">
        <v>3790</v>
      </c>
      <c r="H94" s="16"/>
      <c r="I94" s="16">
        <v>389</v>
      </c>
      <c r="J94" s="16">
        <v>22422</v>
      </c>
      <c r="K94" s="16"/>
      <c r="L94" s="16"/>
      <c r="M94" s="16">
        <f t="shared" si="7"/>
        <v>46710</v>
      </c>
    </row>
    <row r="95" spans="1:13" ht="12.75">
      <c r="A95" s="3"/>
      <c r="B95" s="11" t="s">
        <v>30</v>
      </c>
      <c r="C95" s="16">
        <v>558</v>
      </c>
      <c r="D95" s="16"/>
      <c r="E95" s="16"/>
      <c r="F95" s="16"/>
      <c r="G95" s="16">
        <v>4285</v>
      </c>
      <c r="H95" s="16"/>
      <c r="I95" s="16">
        <v>61</v>
      </c>
      <c r="J95" s="16">
        <v>61740</v>
      </c>
      <c r="K95" s="16">
        <v>117</v>
      </c>
      <c r="L95" s="16"/>
      <c r="M95" s="16">
        <f t="shared" si="7"/>
        <v>69651</v>
      </c>
    </row>
    <row r="96" spans="1:13" ht="12.75">
      <c r="A96" s="3"/>
      <c r="B96" s="11" t="s">
        <v>31</v>
      </c>
      <c r="C96" s="16">
        <v>18110</v>
      </c>
      <c r="D96" s="16"/>
      <c r="E96" s="16"/>
      <c r="F96" s="16"/>
      <c r="G96" s="16">
        <v>268</v>
      </c>
      <c r="H96" s="16"/>
      <c r="I96" s="16">
        <v>617</v>
      </c>
      <c r="J96" s="16">
        <v>35232</v>
      </c>
      <c r="K96" s="16"/>
      <c r="L96" s="16"/>
      <c r="M96" s="16">
        <f t="shared" si="7"/>
        <v>63229</v>
      </c>
    </row>
    <row r="97" spans="1:13" ht="12.75">
      <c r="A97" s="3"/>
      <c r="B97" s="11" t="s">
        <v>32</v>
      </c>
      <c r="C97" s="16">
        <v>138</v>
      </c>
      <c r="D97" s="16"/>
      <c r="E97" s="16"/>
      <c r="F97" s="16"/>
      <c r="G97" s="16">
        <v>267</v>
      </c>
      <c r="H97" s="16"/>
      <c r="I97" s="16">
        <v>183</v>
      </c>
      <c r="J97" s="16">
        <v>10847</v>
      </c>
      <c r="K97" s="16"/>
      <c r="L97" s="16"/>
      <c r="M97" s="16">
        <f t="shared" si="7"/>
        <v>15311</v>
      </c>
    </row>
    <row r="98" spans="1:13" ht="12.75">
      <c r="A98" s="3"/>
      <c r="B98" s="11" t="s">
        <v>33</v>
      </c>
      <c r="C98" s="16">
        <v>9161</v>
      </c>
      <c r="D98" s="16"/>
      <c r="E98" s="16"/>
      <c r="F98" s="16"/>
      <c r="G98" s="16"/>
      <c r="H98" s="16"/>
      <c r="I98" s="16">
        <v>648</v>
      </c>
      <c r="J98" s="16">
        <v>16632</v>
      </c>
      <c r="K98" s="16"/>
      <c r="L98" s="16"/>
      <c r="M98" s="16">
        <f t="shared" si="7"/>
        <v>30568</v>
      </c>
    </row>
    <row r="99" spans="1:13" ht="12.75">
      <c r="A99" s="3"/>
      <c r="B99" s="11" t="s">
        <v>34</v>
      </c>
      <c r="C99" s="16">
        <v>9736</v>
      </c>
      <c r="D99" s="16"/>
      <c r="E99" s="16"/>
      <c r="F99" s="16"/>
      <c r="G99" s="16"/>
      <c r="H99" s="16"/>
      <c r="I99" s="16">
        <v>1513</v>
      </c>
      <c r="J99" s="16">
        <v>18069</v>
      </c>
      <c r="K99" s="16"/>
      <c r="L99" s="16"/>
      <c r="M99" s="16">
        <f t="shared" si="7"/>
        <v>30547</v>
      </c>
    </row>
    <row r="100" spans="1:13" ht="12.75">
      <c r="A100" s="3"/>
      <c r="B100" s="11" t="s">
        <v>35</v>
      </c>
      <c r="C100" s="16">
        <v>2487</v>
      </c>
      <c r="D100" s="16"/>
      <c r="E100" s="16"/>
      <c r="F100" s="16"/>
      <c r="G100" s="16">
        <v>1051</v>
      </c>
      <c r="H100" s="16"/>
      <c r="I100" s="16">
        <v>68</v>
      </c>
      <c r="J100" s="16">
        <v>30374</v>
      </c>
      <c r="K100" s="16"/>
      <c r="L100" s="16"/>
      <c r="M100" s="16">
        <f t="shared" si="7"/>
        <v>36452</v>
      </c>
    </row>
    <row r="101" spans="1:13" ht="12.75">
      <c r="A101" s="3"/>
      <c r="B101" s="11" t="s">
        <v>36</v>
      </c>
      <c r="C101" s="16">
        <v>3483</v>
      </c>
      <c r="D101" s="16"/>
      <c r="E101" s="16"/>
      <c r="F101" s="16"/>
      <c r="G101" s="16">
        <v>3945</v>
      </c>
      <c r="H101" s="16"/>
      <c r="I101" s="16">
        <v>1114</v>
      </c>
      <c r="J101" s="16">
        <v>31152</v>
      </c>
      <c r="K101" s="16"/>
      <c r="L101" s="16"/>
      <c r="M101" s="16">
        <f t="shared" si="7"/>
        <v>41209</v>
      </c>
    </row>
    <row r="102" spans="1:13" ht="12.75">
      <c r="A102" s="3"/>
      <c r="B102" s="12" t="s">
        <v>37</v>
      </c>
      <c r="C102" s="17">
        <v>5898</v>
      </c>
      <c r="D102" s="18"/>
      <c r="E102" s="18"/>
      <c r="F102" s="18"/>
      <c r="G102" s="18"/>
      <c r="H102" s="18"/>
      <c r="I102" s="18">
        <v>247</v>
      </c>
      <c r="J102" s="18">
        <v>20337</v>
      </c>
      <c r="K102" s="16"/>
      <c r="L102" s="16"/>
      <c r="M102" s="16">
        <f t="shared" si="7"/>
        <v>29603</v>
      </c>
    </row>
    <row r="103" spans="1:13" ht="12.75">
      <c r="A103" s="2" t="s">
        <v>58</v>
      </c>
      <c r="B103" s="11" t="s">
        <v>38</v>
      </c>
      <c r="C103" s="16">
        <v>9149</v>
      </c>
      <c r="D103" s="16"/>
      <c r="E103" s="16"/>
      <c r="F103" s="16"/>
      <c r="G103" s="16">
        <v>543</v>
      </c>
      <c r="H103" s="16"/>
      <c r="I103" s="16">
        <v>55</v>
      </c>
      <c r="J103" s="16">
        <v>37099</v>
      </c>
      <c r="K103" s="16"/>
      <c r="L103" s="16"/>
      <c r="M103" s="16">
        <f t="shared" si="7"/>
        <v>52032</v>
      </c>
    </row>
    <row r="104" spans="1:13" ht="12.75">
      <c r="A104" s="3"/>
      <c r="B104" s="11" t="s">
        <v>39</v>
      </c>
      <c r="C104" s="16">
        <v>18222</v>
      </c>
      <c r="D104" s="16">
        <v>1926</v>
      </c>
      <c r="E104" s="16"/>
      <c r="F104" s="16"/>
      <c r="G104" s="16"/>
      <c r="H104" s="16"/>
      <c r="I104" s="16">
        <v>112</v>
      </c>
      <c r="J104" s="16">
        <v>27006</v>
      </c>
      <c r="K104" s="16"/>
      <c r="L104" s="16"/>
      <c r="M104" s="16">
        <f t="shared" si="7"/>
        <v>48809</v>
      </c>
    </row>
    <row r="105" spans="1:13" ht="12.75">
      <c r="A105" s="3"/>
      <c r="B105" s="11" t="s">
        <v>59</v>
      </c>
      <c r="C105" s="16">
        <v>9720</v>
      </c>
      <c r="D105" s="16"/>
      <c r="E105" s="16"/>
      <c r="F105" s="16"/>
      <c r="G105" s="16">
        <v>173</v>
      </c>
      <c r="H105" s="16"/>
      <c r="I105" s="16">
        <v>1781</v>
      </c>
      <c r="J105" s="16">
        <v>9955</v>
      </c>
      <c r="K105" s="16"/>
      <c r="L105" s="16"/>
      <c r="M105" s="16">
        <f t="shared" si="7"/>
        <v>24231</v>
      </c>
    </row>
    <row r="106" spans="1:13" ht="12.75">
      <c r="A106" s="3"/>
      <c r="B106" s="11" t="s">
        <v>41</v>
      </c>
      <c r="C106" s="16">
        <v>6990</v>
      </c>
      <c r="D106" s="16"/>
      <c r="E106" s="16"/>
      <c r="F106" s="16"/>
      <c r="G106" s="16"/>
      <c r="H106" s="16"/>
      <c r="I106" s="16"/>
      <c r="J106" s="16">
        <v>18104</v>
      </c>
      <c r="K106" s="16"/>
      <c r="L106" s="16"/>
      <c r="M106" s="16">
        <f t="shared" si="7"/>
        <v>27262</v>
      </c>
    </row>
    <row r="107" spans="1:13" ht="12.75">
      <c r="A107" s="3"/>
      <c r="B107" s="11" t="s">
        <v>42</v>
      </c>
      <c r="C107" s="16">
        <v>5530</v>
      </c>
      <c r="D107" s="16"/>
      <c r="E107" s="16"/>
      <c r="F107" s="16"/>
      <c r="G107" s="16"/>
      <c r="H107" s="16"/>
      <c r="I107" s="16">
        <v>307</v>
      </c>
      <c r="J107" s="16">
        <v>15261</v>
      </c>
      <c r="K107" s="16"/>
      <c r="L107" s="16"/>
      <c r="M107" s="16">
        <f t="shared" si="7"/>
        <v>23576</v>
      </c>
    </row>
    <row r="108" spans="1:13" ht="12.75">
      <c r="A108" s="3"/>
      <c r="B108" s="11" t="s">
        <v>43</v>
      </c>
      <c r="C108" s="16">
        <v>4432</v>
      </c>
      <c r="D108" s="16"/>
      <c r="E108" s="16"/>
      <c r="F108" s="16"/>
      <c r="G108" s="16"/>
      <c r="H108" s="16"/>
      <c r="I108" s="16">
        <v>86</v>
      </c>
      <c r="J108" s="16">
        <v>10979</v>
      </c>
      <c r="K108" s="16"/>
      <c r="L108" s="16"/>
      <c r="M108" s="16">
        <f t="shared" si="7"/>
        <v>19261</v>
      </c>
    </row>
    <row r="109" spans="1:13" ht="12.75">
      <c r="A109" s="3"/>
      <c r="B109" s="11" t="s">
        <v>74</v>
      </c>
      <c r="C109" s="16">
        <v>1921</v>
      </c>
      <c r="D109" s="16"/>
      <c r="E109" s="16"/>
      <c r="F109" s="16"/>
      <c r="G109" s="16">
        <v>1066</v>
      </c>
      <c r="H109" s="16"/>
      <c r="I109" s="16">
        <v>2895</v>
      </c>
      <c r="J109" s="16">
        <v>22673</v>
      </c>
      <c r="K109" s="16"/>
      <c r="L109" s="16"/>
      <c r="M109" s="16">
        <f t="shared" si="7"/>
        <v>29696</v>
      </c>
    </row>
    <row r="110" spans="1:13" ht="12.75">
      <c r="A110" s="3"/>
      <c r="B110" s="11" t="s">
        <v>44</v>
      </c>
      <c r="C110" s="16"/>
      <c r="D110" s="16"/>
      <c r="E110" s="16"/>
      <c r="F110" s="16"/>
      <c r="G110" s="16">
        <v>1005</v>
      </c>
      <c r="H110" s="16"/>
      <c r="I110" s="16">
        <v>1</v>
      </c>
      <c r="J110" s="16">
        <v>22581</v>
      </c>
      <c r="K110" s="16"/>
      <c r="L110" s="16"/>
      <c r="M110" s="16">
        <f t="shared" si="7"/>
        <v>25965</v>
      </c>
    </row>
    <row r="111" spans="1:13" ht="12.75">
      <c r="A111" s="3"/>
      <c r="B111" s="11" t="s">
        <v>45</v>
      </c>
      <c r="C111" s="16">
        <v>1593</v>
      </c>
      <c r="D111" s="16"/>
      <c r="E111" s="16"/>
      <c r="F111" s="16"/>
      <c r="G111" s="16"/>
      <c r="H111" s="16"/>
      <c r="I111" s="16">
        <v>803</v>
      </c>
      <c r="J111" s="16">
        <v>13914</v>
      </c>
      <c r="K111" s="16"/>
      <c r="L111" s="16"/>
      <c r="M111" s="16">
        <f t="shared" si="7"/>
        <v>18890</v>
      </c>
    </row>
    <row r="112" spans="1:13" ht="12.75">
      <c r="A112" s="3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</sheetData>
  <mergeCells count="13">
    <mergeCell ref="B57:M57"/>
    <mergeCell ref="B59:M59"/>
    <mergeCell ref="B60:M60"/>
    <mergeCell ref="B1:M1"/>
    <mergeCell ref="B3:M3"/>
    <mergeCell ref="B4:M4"/>
    <mergeCell ref="C7:M7"/>
    <mergeCell ref="M8:M9"/>
    <mergeCell ref="C62:C64"/>
    <mergeCell ref="L62:M64"/>
    <mergeCell ref="H63:I63"/>
    <mergeCell ref="H64:I64"/>
    <mergeCell ref="D63:F63"/>
  </mergeCells>
  <printOptions/>
  <pageMargins left="0.984251968503937" right="0" top="0" bottom="0.5905511811023623" header="0" footer="0"/>
  <pageSetup firstPageNumber="287" useFirstPageNumber="1" horizontalDpi="600" verticalDpi="600" orientation="landscape" scale="75" r:id="rId2"/>
  <headerFooter alignWithMargins="0">
    <oddFooter>&amp;C&amp;"Arial,Negrita"&amp;P</oddFooter>
  </headerFooter>
  <rowBreaks count="1" manualBreakCount="1">
    <brk id="56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2007-09-05T14:27:03Z</cp:lastPrinted>
  <dcterms:created xsi:type="dcterms:W3CDTF">2004-01-22T15:58:21Z</dcterms:created>
  <dcterms:modified xsi:type="dcterms:W3CDTF">2007-09-05T14:28:01Z</dcterms:modified>
  <cp:category/>
  <cp:version/>
  <cp:contentType/>
  <cp:contentStatus/>
</cp:coreProperties>
</file>