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'CUAD0406'!$A$1:$V$55</definedName>
    <definedName name="_xlnm.Print_Area" localSheetId="0">'CUAD0406'!$A$1:$K$110</definedName>
    <definedName name="Imprimir_área_IM" localSheetId="0">'CUAD0406'!$A$1:$K$56</definedName>
  </definedNames>
  <calcPr fullCalcOnLoad="1"/>
</workbook>
</file>

<file path=xl/sharedStrings.xml><?xml version="1.0" encoding="utf-8"?>
<sst xmlns="http://schemas.openxmlformats.org/spreadsheetml/2006/main" count="118" uniqueCount="56">
  <si>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</si>
  <si>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</si>
  <si>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   PRESTAMOS A CORTO PLAZO</t>
  </si>
  <si>
    <t xml:space="preserve">      PRESTAMOS A MEDIANO PLAZO</t>
  </si>
  <si>
    <t xml:space="preserve">    PRESTAMOS COMPLEMENTARIOS</t>
  </si>
  <si>
    <t xml:space="preserve">        PARA PENSIONADOS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</si>
  <si>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</si>
  <si>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</si>
  <si>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</si>
  <si>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</si>
  <si>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</si>
  <si>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</si>
  <si>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</si>
  <si>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</si>
  <si>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</si>
  <si>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</si>
  <si>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</si>
  <si>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</si>
  <si>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</si>
  <si>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</si>
  <si>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</si>
  <si>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</si>
  <si>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</si>
  <si>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</si>
  <si>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</si>
  <si>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</si>
  <si>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</si>
  <si>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</si>
  <si>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</si>
  <si>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</si>
  <si>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</si>
  <si>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</si>
  <si>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</si>
  <si>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</si>
  <si>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</si>
  <si>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</si>
  <si>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</si>
  <si>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</si>
  <si>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</si>
  <si>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</si>
  <si>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</si>
  <si>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</si>
  <si>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</si>
  <si>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</si>
  <si>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</si>
  <si>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</si>
  <si>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</si>
  <si>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</si>
  <si>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</si>
  <si>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</si>
  <si>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</si>
  <si>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</si>
  <si>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</si>
  <si>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ESTADÍSTICO 2006</t>
  </si>
  <si>
    <t xml:space="preserve"> 4. 6  TOTAL DE CRÉDITOS POR ENTIDAD FEDERATIVA (PRIMERA PARTE)</t>
  </si>
  <si>
    <t xml:space="preserve"> 4. 6  TOTAL DE CRÉDITOS POR ENTIDAD FEDERATIVA (SEGUNDA PARTE)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</si>
</sst>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#,##0.00_);\(#,##0.00\)"/>
    <numFmt numFmtId="172" formatCode="_-* #,##0.0_-;\-* #,##0.0_-;_-* &quot;-&quot;?_-;_-@_-"/>
    <numFmt numFmtId="173" formatCode="#,##0.0;\-#,##0.0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70" fontId="3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1" fillId="0" borderId="0" xfId="15" applyNumberFormat="1" applyFont="1" applyAlignment="1">
      <alignment/>
    </xf>
    <xf numFmtId="3" fontId="1" fillId="0" borderId="0" xfId="15" applyNumberFormat="1" applyFont="1" applyAlignment="1" applyProtection="1">
      <alignment/>
      <protection/>
    </xf>
    <xf numFmtId="3" fontId="1" fillId="0" borderId="1" xfId="15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15" applyNumberFormat="1" applyFont="1" applyAlignment="1">
      <alignment/>
    </xf>
    <xf numFmtId="4" fontId="1" fillId="0" borderId="1" xfId="15" applyNumberFormat="1" applyFont="1" applyBorder="1" applyAlignment="1">
      <alignment/>
    </xf>
    <xf numFmtId="4" fontId="1" fillId="0" borderId="2" xfId="0" applyNumberFormat="1" applyFont="1" applyBorder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3" fillId="0" borderId="0" xfId="15" applyNumberFormat="1" applyFont="1" applyAlignment="1">
      <alignment/>
    </xf>
    <xf numFmtId="4" fontId="1" fillId="0" borderId="2" xfId="15" applyNumberFormat="1" applyFont="1" applyBorder="1" applyAlignment="1" applyProtection="1">
      <alignment/>
      <protection/>
    </xf>
    <xf numFmtId="167" fontId="1" fillId="0" borderId="1" xfId="15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7" fontId="4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167" fontId="1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3" fontId="4" fillId="0" borderId="0" xfId="15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3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7" fontId="1" fillId="0" borderId="2" xfId="15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 horizontal="center"/>
      <protection/>
    </xf>
    <xf numFmtId="167" fontId="1" fillId="0" borderId="0" xfId="15" applyNumberFormat="1" applyFont="1" applyAlignment="1" quotePrefix="1">
      <alignment/>
    </xf>
    <xf numFmtId="167" fontId="1" fillId="0" borderId="2" xfId="15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15" applyNumberFormat="1" applyFont="1" applyAlignment="1" applyProtection="1">
      <alignment horizontal="left"/>
      <protection/>
    </xf>
    <xf numFmtId="3" fontId="1" fillId="0" borderId="2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3" fillId="0" borderId="0" xfId="15" applyNumberFormat="1" applyFont="1" applyAlignment="1" applyProtection="1">
      <alignment/>
      <protection/>
    </xf>
    <xf numFmtId="167" fontId="1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3" fontId="4" fillId="0" borderId="0" xfId="15" applyNumberFormat="1" applyFont="1" applyAlignment="1" applyProtection="1">
      <alignment horizontal="center"/>
      <protection/>
    </xf>
    <xf numFmtId="167" fontId="4" fillId="0" borderId="0" xfId="15" applyNumberFormat="1" applyFont="1" applyAlignment="1" applyProtection="1">
      <alignment horizontal="center"/>
      <protection/>
    </xf>
    <xf numFmtId="3" fontId="1" fillId="0" borderId="0" xfId="15" applyNumberFormat="1" applyFont="1" applyAlignment="1">
      <alignment horizontal="center"/>
    </xf>
    <xf numFmtId="167" fontId="1" fillId="0" borderId="0" xfId="15" applyNumberFormat="1" applyFont="1" applyAlignment="1">
      <alignment horizontal="center"/>
    </xf>
    <xf numFmtId="3" fontId="1" fillId="0" borderId="0" xfId="15" applyNumberFormat="1" applyFont="1" applyAlignment="1" applyProtection="1">
      <alignment horizontal="center"/>
      <protection/>
    </xf>
    <xf numFmtId="3" fontId="1" fillId="0" borderId="0" xfId="15" applyNumberFormat="1" applyFont="1" applyAlignment="1" quotePrefix="1">
      <alignment horizontal="center"/>
    </xf>
    <xf numFmtId="167" fontId="1" fillId="0" borderId="0" xfId="15" applyNumberFormat="1" applyFont="1" applyAlignment="1" quotePrefix="1">
      <alignment horizontal="center"/>
    </xf>
    <xf numFmtId="3" fontId="1" fillId="0" borderId="1" xfId="15" applyNumberFormat="1" applyFont="1" applyBorder="1" applyAlignment="1" applyProtection="1">
      <alignment horizontal="center"/>
      <protection/>
    </xf>
    <xf numFmtId="167" fontId="1" fillId="0" borderId="1" xfId="15" applyNumberFormat="1" applyFont="1" applyBorder="1" applyAlignment="1" applyProtection="1">
      <alignment horizontal="center"/>
      <protection/>
    </xf>
    <xf numFmtId="3" fontId="1" fillId="2" borderId="3" xfId="0" applyNumberFormat="1" applyFont="1" applyFill="1" applyBorder="1" applyAlignment="1">
      <alignment/>
    </xf>
    <xf numFmtId="167" fontId="1" fillId="2" borderId="2" xfId="15" applyNumberFormat="1" applyFont="1" applyFill="1" applyBorder="1" applyAlignment="1">
      <alignment/>
    </xf>
    <xf numFmtId="167" fontId="1" fillId="2" borderId="4" xfId="15" applyNumberFormat="1" applyFont="1" applyFill="1" applyBorder="1" applyAlignment="1">
      <alignment/>
    </xf>
    <xf numFmtId="167" fontId="1" fillId="2" borderId="3" xfId="15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167" fontId="1" fillId="2" borderId="5" xfId="15" applyNumberFormat="1" applyFont="1" applyFill="1" applyBorder="1" applyAlignment="1">
      <alignment/>
    </xf>
    <xf numFmtId="167" fontId="1" fillId="2" borderId="5" xfId="15" applyNumberFormat="1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167" fontId="1" fillId="2" borderId="6" xfId="15" applyNumberFormat="1" applyFont="1" applyFill="1" applyBorder="1" applyAlignment="1" applyProtection="1">
      <alignment horizontal="center"/>
      <protection/>
    </xf>
    <xf numFmtId="3" fontId="0" fillId="2" borderId="7" xfId="0" applyNumberFormat="1" applyFill="1" applyBorder="1" applyAlignment="1">
      <alignment/>
    </xf>
    <xf numFmtId="167" fontId="0" fillId="2" borderId="7" xfId="15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67" fontId="0" fillId="2" borderId="1" xfId="15" applyNumberFormat="1" applyFill="1" applyBorder="1" applyAlignment="1">
      <alignment/>
    </xf>
    <xf numFmtId="167" fontId="1" fillId="2" borderId="2" xfId="15" applyNumberFormat="1" applyFont="1" applyFill="1" applyBorder="1" applyAlignment="1" applyProtection="1">
      <alignment/>
      <protection/>
    </xf>
    <xf numFmtId="3" fontId="1" fillId="2" borderId="3" xfId="0" applyNumberFormat="1" applyFont="1" applyFill="1" applyBorder="1" applyAlignment="1" applyProtection="1">
      <alignment/>
      <protection/>
    </xf>
    <xf numFmtId="167" fontId="1" fillId="2" borderId="4" xfId="15" applyNumberFormat="1" applyFont="1" applyFill="1" applyBorder="1" applyAlignment="1" applyProtection="1">
      <alignment/>
      <protection/>
    </xf>
    <xf numFmtId="3" fontId="1" fillId="2" borderId="5" xfId="0" applyNumberFormat="1" applyFont="1" applyFill="1" applyBorder="1" applyAlignment="1" applyProtection="1">
      <alignment/>
      <protection/>
    </xf>
    <xf numFmtId="167" fontId="1" fillId="2" borderId="5" xfId="15" applyNumberFormat="1" applyFont="1" applyFill="1" applyBorder="1" applyAlignment="1" applyProtection="1">
      <alignment/>
      <protection/>
    </xf>
    <xf numFmtId="4" fontId="1" fillId="2" borderId="4" xfId="15" applyNumberFormat="1" applyFont="1" applyFill="1" applyBorder="1" applyAlignment="1">
      <alignment/>
    </xf>
    <xf numFmtId="4" fontId="1" fillId="2" borderId="5" xfId="15" applyNumberFormat="1" applyFont="1" applyFill="1" applyBorder="1" applyAlignment="1" applyProtection="1">
      <alignment horizontal="center"/>
      <protection/>
    </xf>
    <xf numFmtId="4" fontId="1" fillId="2" borderId="6" xfId="15" applyNumberFormat="1" applyFont="1" applyFill="1" applyBorder="1" applyAlignment="1" applyProtection="1">
      <alignment horizontal="center"/>
      <protection/>
    </xf>
    <xf numFmtId="4" fontId="0" fillId="2" borderId="7" xfId="15" applyNumberFormat="1" applyFill="1" applyBorder="1" applyAlignment="1">
      <alignment/>
    </xf>
    <xf numFmtId="3" fontId="1" fillId="2" borderId="2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67" fontId="1" fillId="2" borderId="0" xfId="15" applyNumberFormat="1" applyFont="1" applyFill="1" applyBorder="1" applyAlignment="1" applyProtection="1">
      <alignment/>
      <protection/>
    </xf>
    <xf numFmtId="167" fontId="1" fillId="2" borderId="8" xfId="15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167" fontId="1" fillId="2" borderId="0" xfId="15" applyNumberFormat="1" applyFont="1" applyFill="1" applyBorder="1" applyAlignment="1" applyProtection="1">
      <alignment horizontal="center"/>
      <protection/>
    </xf>
    <xf numFmtId="167" fontId="0" fillId="2" borderId="9" xfId="15" applyNumberForma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4" fontId="1" fillId="2" borderId="10" xfId="0" applyNumberFormat="1" applyFont="1" applyFill="1" applyBorder="1" applyAlignment="1" applyProtection="1">
      <alignment horizontal="center"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4" fontId="1" fillId="2" borderId="9" xfId="0" applyNumberFormat="1" applyFont="1" applyFill="1" applyBorder="1" applyAlignment="1" applyProtection="1">
      <alignment horizontal="center"/>
      <protection/>
    </xf>
    <xf numFmtId="4" fontId="1" fillId="2" borderId="0" xfId="0" applyNumberFormat="1" applyFont="1" applyFill="1" applyBorder="1" applyAlignment="1" applyProtection="1">
      <alignment horizontal="center"/>
      <protection/>
    </xf>
    <xf numFmtId="4" fontId="1" fillId="2" borderId="8" xfId="0" applyNumberFormat="1" applyFont="1" applyFill="1" applyBorder="1" applyAlignment="1" applyProtection="1">
      <alignment horizontal="center"/>
      <protection/>
    </xf>
    <xf numFmtId="4" fontId="1" fillId="2" borderId="3" xfId="0" applyNumberFormat="1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 vertical="center"/>
      <protection/>
    </xf>
    <xf numFmtId="4" fontId="1" fillId="2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742950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95250</xdr:rowOff>
    </xdr:from>
    <xdr:to>
      <xdr:col>1</xdr:col>
      <xdr:colOff>752475</xdr:colOff>
      <xdr:row>59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24950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1"/>
  <sheetViews>
    <sheetView showGridLines="0" showZeros="0" tabSelected="1" view="pageBreakPreview" zoomScale="70" zoomScaleNormal="50" zoomScaleSheetLayoutView="70" workbookViewId="0" topLeftCell="A43">
      <selection activeCell="I60" sqref="I60"/>
    </sheetView>
  </sheetViews>
  <sheetFormatPr defaultColWidth="5.625" defaultRowHeight="12.75"/>
  <cols>
    <col min="1" max="1" width="1.625" style="0" customWidth="1"/>
    <col min="2" max="2" width="34.625" style="0" customWidth="1"/>
    <col min="3" max="3" width="11.875" style="46" customWidth="1"/>
    <col min="4" max="4" width="15.50390625" style="39" customWidth="1"/>
    <col min="5" max="5" width="15.25390625" style="39" customWidth="1"/>
    <col min="6" max="6" width="10.625" style="46" customWidth="1"/>
    <col min="7" max="7" width="12.625" style="39" customWidth="1"/>
    <col min="8" max="8" width="13.375" style="39" customWidth="1"/>
    <col min="9" max="9" width="15.25390625" style="39" customWidth="1"/>
    <col min="10" max="10" width="15.625" style="39" customWidth="1"/>
    <col min="11" max="11" width="12.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93" t="s">
        <v>53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3"/>
      <c r="B2" s="4" t="s">
        <v>0</v>
      </c>
      <c r="C2" s="45"/>
      <c r="D2" s="38"/>
      <c r="E2" s="38"/>
      <c r="F2" s="45"/>
      <c r="G2" s="38"/>
      <c r="H2" s="38"/>
      <c r="I2" s="38"/>
      <c r="J2" s="38"/>
      <c r="K2" s="10"/>
    </row>
    <row r="3" spans="1:11" ht="18">
      <c r="A3" s="3"/>
      <c r="B3" s="97" t="s">
        <v>54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5.75">
      <c r="A4" s="3"/>
      <c r="B4" s="98" t="s">
        <v>1</v>
      </c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3"/>
      <c r="B5" s="5"/>
      <c r="C5" s="45"/>
      <c r="D5" s="38"/>
      <c r="E5" s="38"/>
      <c r="F5" s="45"/>
      <c r="J5" s="38"/>
      <c r="K5" s="10"/>
    </row>
    <row r="6" spans="1:11" ht="6.75" customHeight="1">
      <c r="A6" s="3"/>
      <c r="B6" s="99" t="s">
        <v>8</v>
      </c>
      <c r="C6" s="64"/>
      <c r="D6" s="65"/>
      <c r="E6" s="66"/>
      <c r="F6" s="64"/>
      <c r="G6" s="65"/>
      <c r="H6" s="66"/>
      <c r="I6" s="78"/>
      <c r="J6" s="77"/>
      <c r="K6" s="79"/>
    </row>
    <row r="7" spans="1:11" ht="12.75">
      <c r="A7" s="3"/>
      <c r="B7" s="100"/>
      <c r="C7" s="94" t="s">
        <v>2</v>
      </c>
      <c r="D7" s="95"/>
      <c r="E7" s="96"/>
      <c r="F7" s="94" t="s">
        <v>3</v>
      </c>
      <c r="G7" s="95"/>
      <c r="H7" s="96"/>
      <c r="I7" s="102" t="s">
        <v>4</v>
      </c>
      <c r="J7" s="103"/>
      <c r="K7" s="104"/>
    </row>
    <row r="8" spans="1:11" ht="12.75">
      <c r="A8" s="3"/>
      <c r="B8" s="100"/>
      <c r="C8" s="68"/>
      <c r="D8" s="69"/>
      <c r="E8" s="70" t="s">
        <v>7</v>
      </c>
      <c r="F8" s="69"/>
      <c r="G8" s="69"/>
      <c r="H8" s="70" t="s">
        <v>7</v>
      </c>
      <c r="I8" s="80"/>
      <c r="J8" s="81"/>
      <c r="K8" s="70" t="s">
        <v>7</v>
      </c>
    </row>
    <row r="9" spans="1:11" ht="12.75">
      <c r="A9" s="3"/>
      <c r="B9" s="100"/>
      <c r="C9" s="71" t="s">
        <v>9</v>
      </c>
      <c r="D9" s="72" t="s">
        <v>10</v>
      </c>
      <c r="E9" s="72" t="s">
        <v>11</v>
      </c>
      <c r="F9" s="72" t="s">
        <v>9</v>
      </c>
      <c r="G9" s="72" t="s">
        <v>10</v>
      </c>
      <c r="H9" s="72" t="s">
        <v>11</v>
      </c>
      <c r="I9" s="71" t="s">
        <v>9</v>
      </c>
      <c r="J9" s="72" t="s">
        <v>10</v>
      </c>
      <c r="K9" s="72" t="s">
        <v>11</v>
      </c>
    </row>
    <row r="10" spans="1:11" ht="6.75" customHeight="1">
      <c r="A10" s="3"/>
      <c r="B10" s="101"/>
      <c r="C10" s="73"/>
      <c r="D10" s="74"/>
      <c r="E10" s="74"/>
      <c r="F10" s="74"/>
      <c r="G10" s="74"/>
      <c r="H10" s="74"/>
      <c r="I10" s="73"/>
      <c r="J10" s="74"/>
      <c r="K10" s="74"/>
    </row>
    <row r="11" spans="1:11" ht="12.75">
      <c r="A11" s="3"/>
      <c r="B11" s="3"/>
      <c r="C11" s="33"/>
      <c r="D11" s="28"/>
      <c r="E11" s="28"/>
      <c r="F11" s="37"/>
      <c r="G11" s="41"/>
      <c r="H11" s="13"/>
      <c r="I11" s="33"/>
      <c r="J11" s="28"/>
      <c r="K11" s="28"/>
    </row>
    <row r="12" spans="1:28" s="7" customFormat="1" ht="12.75">
      <c r="A12" s="6"/>
      <c r="B12" s="15" t="s">
        <v>12</v>
      </c>
      <c r="C12" s="36">
        <f aca="true" t="shared" si="0" ref="C12:K12">+C14+C22</f>
        <v>415477</v>
      </c>
      <c r="D12" s="27">
        <f t="shared" si="0"/>
        <v>5179539.6</v>
      </c>
      <c r="E12" s="27">
        <f t="shared" si="0"/>
        <v>4831813.5</v>
      </c>
      <c r="F12" s="55">
        <f t="shared" si="0"/>
        <v>9</v>
      </c>
      <c r="G12" s="56">
        <f t="shared" si="0"/>
        <v>99.4</v>
      </c>
      <c r="H12" s="56">
        <f t="shared" si="0"/>
        <v>98.69999999999999</v>
      </c>
      <c r="I12" s="31">
        <f t="shared" si="0"/>
        <v>76655</v>
      </c>
      <c r="J12" s="27">
        <f t="shared" si="0"/>
        <v>3671605.9000000004</v>
      </c>
      <c r="K12" s="27">
        <f t="shared" si="0"/>
        <v>3606879.6999999997</v>
      </c>
      <c r="M12" s="8"/>
      <c r="Y12" s="8"/>
      <c r="Z12" s="8"/>
      <c r="AA12" s="9"/>
      <c r="AB12" s="8"/>
    </row>
    <row r="13" spans="1:28" s="7" customFormat="1" ht="21.75" customHeight="1">
      <c r="A13" s="6"/>
      <c r="B13" s="15" t="s">
        <v>13</v>
      </c>
      <c r="C13" s="36"/>
      <c r="D13" s="27"/>
      <c r="E13" s="27"/>
      <c r="F13" s="55"/>
      <c r="G13" s="56"/>
      <c r="H13" s="56"/>
      <c r="I13" s="31"/>
      <c r="J13" s="27"/>
      <c r="K13" s="27"/>
      <c r="M13" s="8"/>
      <c r="Y13" s="8"/>
      <c r="Z13" s="8"/>
      <c r="AA13" s="9"/>
      <c r="AB13" s="8"/>
    </row>
    <row r="14" spans="1:28" s="7" customFormat="1" ht="12.75">
      <c r="A14" s="6"/>
      <c r="B14" s="15" t="s">
        <v>14</v>
      </c>
      <c r="C14" s="36">
        <f>SUM(C15:C20)</f>
        <v>142386</v>
      </c>
      <c r="D14" s="27">
        <f>SUM(D15:D20)</f>
        <v>1740725.2000000002</v>
      </c>
      <c r="E14" s="27">
        <f>SUM(E15:E20)</f>
        <v>1608412.9</v>
      </c>
      <c r="F14" s="55">
        <f>SUM(F15:F20)</f>
        <v>1</v>
      </c>
      <c r="G14" s="56">
        <f>SUM(G15:G20)</f>
        <v>14</v>
      </c>
      <c r="H14" s="56">
        <f>SUM(H15:H19)</f>
        <v>13.9</v>
      </c>
      <c r="I14" s="31">
        <f>SUM(I15:I20)</f>
        <v>29572</v>
      </c>
      <c r="J14" s="27">
        <f>SUM(J15:J20)</f>
        <v>1325465.8</v>
      </c>
      <c r="K14" s="27">
        <f>SUM(K15:K20)</f>
        <v>1304125.9</v>
      </c>
      <c r="Y14" s="8"/>
      <c r="Z14" s="8"/>
      <c r="AA14" s="9"/>
      <c r="AB14" s="8"/>
    </row>
    <row r="15" spans="1:28" s="7" customFormat="1" ht="12.75">
      <c r="A15" s="6"/>
      <c r="B15" s="17" t="s">
        <v>15</v>
      </c>
      <c r="C15" s="29">
        <v>80</v>
      </c>
      <c r="D15" s="43">
        <v>985.9</v>
      </c>
      <c r="E15" s="43">
        <v>831.6</v>
      </c>
      <c r="F15" s="57"/>
      <c r="G15" s="58"/>
      <c r="H15" s="58"/>
      <c r="I15" s="29">
        <v>314</v>
      </c>
      <c r="J15" s="43">
        <v>17488.2</v>
      </c>
      <c r="K15" s="43">
        <v>17271.5</v>
      </c>
      <c r="M15" s="8"/>
      <c r="Y15" s="8"/>
      <c r="Z15" s="8"/>
      <c r="AA15" s="9"/>
      <c r="AB15" s="8"/>
    </row>
    <row r="16" spans="1:26" ht="12.75">
      <c r="A16" s="3"/>
      <c r="B16" s="17" t="s">
        <v>16</v>
      </c>
      <c r="C16" s="29">
        <v>24548</v>
      </c>
      <c r="D16" s="43">
        <v>305292.6</v>
      </c>
      <c r="E16" s="43">
        <v>275925.8</v>
      </c>
      <c r="F16" s="59"/>
      <c r="G16" s="42"/>
      <c r="H16" s="42"/>
      <c r="I16" s="29">
        <v>6033</v>
      </c>
      <c r="J16" s="43">
        <v>254380.8</v>
      </c>
      <c r="K16" s="43">
        <v>249584.7</v>
      </c>
      <c r="M16" s="2"/>
      <c r="Y16" s="2"/>
      <c r="Z16" s="2"/>
    </row>
    <row r="17" spans="1:28" ht="12.75">
      <c r="A17" s="3"/>
      <c r="B17" s="17" t="s">
        <v>17</v>
      </c>
      <c r="C17" s="29">
        <v>31490</v>
      </c>
      <c r="D17" s="43">
        <v>389493.2</v>
      </c>
      <c r="E17" s="43">
        <v>361163.1</v>
      </c>
      <c r="F17" s="60"/>
      <c r="G17" s="61"/>
      <c r="H17" s="61"/>
      <c r="I17" s="29">
        <v>6047</v>
      </c>
      <c r="J17" s="43">
        <v>225052.1</v>
      </c>
      <c r="K17" s="43">
        <v>221082.3</v>
      </c>
      <c r="M17" s="2"/>
      <c r="Y17" s="2"/>
      <c r="Z17" s="2"/>
      <c r="AA17" s="1"/>
      <c r="AB17" s="2"/>
    </row>
    <row r="18" spans="1:28" ht="12.75">
      <c r="A18" s="3"/>
      <c r="B18" s="17" t="s">
        <v>18</v>
      </c>
      <c r="C18" s="29">
        <v>34538</v>
      </c>
      <c r="D18" s="43">
        <v>413473.4</v>
      </c>
      <c r="E18" s="43">
        <v>385293.8</v>
      </c>
      <c r="F18" s="60">
        <v>1</v>
      </c>
      <c r="G18" s="61">
        <v>14</v>
      </c>
      <c r="H18" s="61">
        <v>13.9</v>
      </c>
      <c r="I18" s="29">
        <v>5629</v>
      </c>
      <c r="J18" s="43">
        <v>236938.6</v>
      </c>
      <c r="K18" s="43">
        <v>232982.8</v>
      </c>
      <c r="M18" s="2"/>
      <c r="Y18" s="2"/>
      <c r="Z18" s="2"/>
      <c r="AA18" s="1"/>
      <c r="AB18" s="2"/>
    </row>
    <row r="19" spans="1:28" ht="12.75">
      <c r="A19" s="3"/>
      <c r="B19" s="17" t="s">
        <v>19</v>
      </c>
      <c r="C19" s="29">
        <v>23888</v>
      </c>
      <c r="D19" s="43">
        <v>295085.8</v>
      </c>
      <c r="E19" s="43">
        <v>261836.9</v>
      </c>
      <c r="F19" s="59"/>
      <c r="G19" s="42"/>
      <c r="H19" s="42"/>
      <c r="I19" s="29">
        <v>4922</v>
      </c>
      <c r="J19" s="43">
        <v>193792.9</v>
      </c>
      <c r="K19" s="43">
        <v>189889.1</v>
      </c>
      <c r="M19" s="2"/>
      <c r="Y19" s="2"/>
      <c r="Z19" s="2"/>
      <c r="AA19" s="1"/>
      <c r="AB19" s="2"/>
    </row>
    <row r="20" spans="1:26" s="25" customFormat="1" ht="12.75">
      <c r="A20" s="3"/>
      <c r="B20" s="17" t="s">
        <v>20</v>
      </c>
      <c r="C20" s="29">
        <v>27842</v>
      </c>
      <c r="D20" s="43">
        <v>336394.3</v>
      </c>
      <c r="E20" s="43">
        <v>323361.7</v>
      </c>
      <c r="F20" s="59"/>
      <c r="G20" s="42"/>
      <c r="H20" s="42"/>
      <c r="I20" s="33">
        <v>6627</v>
      </c>
      <c r="J20" s="28">
        <v>397813.2</v>
      </c>
      <c r="K20" s="28">
        <v>393315.5</v>
      </c>
      <c r="M20" s="26"/>
      <c r="Y20" s="26"/>
      <c r="Z20" s="26"/>
    </row>
    <row r="21" spans="1:28" ht="12.75">
      <c r="A21" s="3"/>
      <c r="B21" s="16"/>
      <c r="C21" s="13"/>
      <c r="D21" s="28"/>
      <c r="E21" s="28"/>
      <c r="F21" s="57"/>
      <c r="G21" s="58"/>
      <c r="H21" s="58"/>
      <c r="M21" s="2"/>
      <c r="Y21" s="2"/>
      <c r="Z21" s="2"/>
      <c r="AA21" s="1"/>
      <c r="AB21" s="2"/>
    </row>
    <row r="22" spans="1:11" s="7" customFormat="1" ht="12.75">
      <c r="A22" s="6"/>
      <c r="B22" s="15" t="s">
        <v>21</v>
      </c>
      <c r="C22" s="36">
        <f>SUM(C24:C54)</f>
        <v>273091</v>
      </c>
      <c r="D22" s="27">
        <f>SUM(D24:D54)</f>
        <v>3438814.4</v>
      </c>
      <c r="E22" s="27">
        <f>SUM(E24:E54)</f>
        <v>3223400.5999999996</v>
      </c>
      <c r="F22" s="55">
        <f>SUM(F23:F55)</f>
        <v>8</v>
      </c>
      <c r="G22" s="56">
        <f>SUM(G23:G53)</f>
        <v>85.4</v>
      </c>
      <c r="H22" s="56">
        <f>SUM(H23:H53)</f>
        <v>84.79999999999998</v>
      </c>
      <c r="I22" s="31">
        <f>SUM(I24:I54)</f>
        <v>47083</v>
      </c>
      <c r="J22" s="27">
        <f>SUM(J24:J54)</f>
        <v>2346140.1000000006</v>
      </c>
      <c r="K22" s="27">
        <f>SUM(K24:K54)</f>
        <v>2302753.8</v>
      </c>
    </row>
    <row r="23" spans="1:28" ht="12.75">
      <c r="A23" s="3"/>
      <c r="B23" s="17" t="s">
        <v>0</v>
      </c>
      <c r="C23" s="47"/>
      <c r="D23" s="35"/>
      <c r="E23" s="35"/>
      <c r="F23" s="59"/>
      <c r="G23" s="42"/>
      <c r="H23" s="42"/>
      <c r="M23" s="2"/>
      <c r="Y23" s="2"/>
      <c r="Z23" s="2"/>
      <c r="AA23" s="1"/>
      <c r="AB23" s="2"/>
    </row>
    <row r="24" spans="1:28" ht="12.75">
      <c r="A24" s="3"/>
      <c r="B24" s="17" t="s">
        <v>22</v>
      </c>
      <c r="C24" s="29">
        <v>6259</v>
      </c>
      <c r="D24" s="43">
        <v>76775.1</v>
      </c>
      <c r="E24" s="43">
        <v>73253.6</v>
      </c>
      <c r="F24" s="60"/>
      <c r="G24" s="61"/>
      <c r="H24" s="61"/>
      <c r="I24" s="29">
        <v>1099</v>
      </c>
      <c r="J24" s="43">
        <v>45942.5</v>
      </c>
      <c r="K24" s="43">
        <v>45041.7</v>
      </c>
      <c r="M24" s="2"/>
      <c r="Y24" s="2"/>
      <c r="Z24" s="2"/>
      <c r="AA24" s="1"/>
      <c r="AB24" s="2"/>
    </row>
    <row r="25" spans="1:28" ht="12.75">
      <c r="A25" s="3"/>
      <c r="B25" s="17" t="s">
        <v>23</v>
      </c>
      <c r="C25" s="29">
        <v>5051</v>
      </c>
      <c r="D25" s="43">
        <v>61791.6</v>
      </c>
      <c r="E25" s="43">
        <v>57928.4</v>
      </c>
      <c r="F25" s="60"/>
      <c r="G25" s="61"/>
      <c r="H25" s="61"/>
      <c r="I25" s="29">
        <v>992</v>
      </c>
      <c r="J25" s="43">
        <v>54708.2</v>
      </c>
      <c r="K25" s="43">
        <v>53939.9</v>
      </c>
      <c r="M25" s="2"/>
      <c r="Y25" s="2"/>
      <c r="Z25" s="2"/>
      <c r="AA25" s="1"/>
      <c r="AB25" s="2"/>
    </row>
    <row r="26" spans="1:28" ht="12.75">
      <c r="A26" s="3"/>
      <c r="B26" s="17" t="s">
        <v>24</v>
      </c>
      <c r="C26" s="29">
        <v>7138</v>
      </c>
      <c r="D26" s="43">
        <v>97460.7</v>
      </c>
      <c r="E26" s="43">
        <v>82162.9</v>
      </c>
      <c r="F26" s="60"/>
      <c r="G26" s="61"/>
      <c r="H26" s="61"/>
      <c r="I26" s="29">
        <v>1092</v>
      </c>
      <c r="J26" s="43">
        <v>52378.9</v>
      </c>
      <c r="K26" s="43">
        <v>50868</v>
      </c>
      <c r="M26" s="2"/>
      <c r="Y26" s="2"/>
      <c r="Z26" s="2"/>
      <c r="AA26" s="1"/>
      <c r="AB26" s="2"/>
    </row>
    <row r="27" spans="1:28" ht="12.75">
      <c r="A27" s="3"/>
      <c r="B27" s="17" t="s">
        <v>25</v>
      </c>
      <c r="C27" s="29">
        <v>4279</v>
      </c>
      <c r="D27" s="43">
        <v>53037.1</v>
      </c>
      <c r="E27" s="43">
        <v>50615.6</v>
      </c>
      <c r="F27" s="60"/>
      <c r="G27" s="61"/>
      <c r="H27" s="61"/>
      <c r="I27" s="29">
        <v>801</v>
      </c>
      <c r="J27" s="43">
        <v>41000.9</v>
      </c>
      <c r="K27" s="43">
        <v>39765.1</v>
      </c>
      <c r="M27" s="2"/>
      <c r="Y27" s="2"/>
      <c r="Z27" s="2"/>
      <c r="AA27" s="1"/>
      <c r="AB27" s="2"/>
    </row>
    <row r="28" spans="1:28" ht="12.75">
      <c r="A28" s="3"/>
      <c r="B28" s="17" t="s">
        <v>26</v>
      </c>
      <c r="C28" s="29">
        <v>9063</v>
      </c>
      <c r="D28" s="43">
        <v>111588.7</v>
      </c>
      <c r="E28" s="43">
        <v>107096.6</v>
      </c>
      <c r="F28" s="60"/>
      <c r="G28" s="61"/>
      <c r="H28" s="61"/>
      <c r="I28" s="29">
        <v>1104</v>
      </c>
      <c r="J28" s="43">
        <v>55760.5</v>
      </c>
      <c r="K28" s="43">
        <v>54690.4</v>
      </c>
      <c r="M28" s="2"/>
      <c r="Y28" s="2"/>
      <c r="Z28" s="2"/>
      <c r="AA28" s="1"/>
      <c r="AB28" s="2"/>
    </row>
    <row r="29" spans="1:28" ht="12.75">
      <c r="A29" s="3"/>
      <c r="B29" s="17" t="s">
        <v>27</v>
      </c>
      <c r="C29" s="29">
        <v>4696</v>
      </c>
      <c r="D29" s="43">
        <v>76292.8</v>
      </c>
      <c r="E29" s="43">
        <v>55597.7</v>
      </c>
      <c r="F29" s="60"/>
      <c r="G29" s="61"/>
      <c r="H29" s="61"/>
      <c r="I29" s="29">
        <v>639</v>
      </c>
      <c r="J29" s="43">
        <v>33899</v>
      </c>
      <c r="K29" s="43">
        <v>32762.6</v>
      </c>
      <c r="M29" s="2"/>
      <c r="Y29" s="2"/>
      <c r="Z29" s="2"/>
      <c r="AA29" s="1"/>
      <c r="AB29" s="2"/>
    </row>
    <row r="30" spans="1:28" ht="12.75">
      <c r="A30" s="3"/>
      <c r="B30" s="17" t="s">
        <v>28</v>
      </c>
      <c r="C30" s="29">
        <v>8082</v>
      </c>
      <c r="D30" s="43">
        <v>112226.1</v>
      </c>
      <c r="E30" s="43">
        <v>99829</v>
      </c>
      <c r="F30" s="60"/>
      <c r="G30" s="61"/>
      <c r="H30" s="61"/>
      <c r="I30" s="29">
        <v>1924</v>
      </c>
      <c r="J30" s="43">
        <v>102159.1</v>
      </c>
      <c r="K30" s="43">
        <v>100529.6</v>
      </c>
      <c r="M30" s="2"/>
      <c r="Y30" s="2"/>
      <c r="Z30" s="2"/>
      <c r="AA30" s="1"/>
      <c r="AB30" s="2"/>
    </row>
    <row r="31" spans="1:28" ht="12.75">
      <c r="A31" s="3"/>
      <c r="B31" s="17" t="s">
        <v>29</v>
      </c>
      <c r="C31" s="29">
        <v>10447</v>
      </c>
      <c r="D31" s="43">
        <v>129517.6</v>
      </c>
      <c r="E31" s="43">
        <v>120314.5</v>
      </c>
      <c r="F31" s="60"/>
      <c r="G31" s="61"/>
      <c r="H31" s="61"/>
      <c r="I31" s="29">
        <v>1171</v>
      </c>
      <c r="J31" s="43">
        <v>58846</v>
      </c>
      <c r="K31" s="43">
        <v>57831.6</v>
      </c>
      <c r="M31" s="2"/>
      <c r="Y31" s="2"/>
      <c r="Z31" s="2"/>
      <c r="AA31" s="1"/>
      <c r="AB31" s="2"/>
    </row>
    <row r="32" spans="1:28" ht="12.75">
      <c r="A32" s="3"/>
      <c r="B32" s="17" t="s">
        <v>30</v>
      </c>
      <c r="C32" s="29">
        <v>9939</v>
      </c>
      <c r="D32" s="43">
        <v>122011.7</v>
      </c>
      <c r="E32" s="43">
        <v>114047.1</v>
      </c>
      <c r="F32" s="60">
        <v>1</v>
      </c>
      <c r="G32" s="61">
        <v>10.9</v>
      </c>
      <c r="H32" s="61">
        <v>10.8</v>
      </c>
      <c r="I32" s="29">
        <v>1371</v>
      </c>
      <c r="J32" s="43">
        <v>66325.1</v>
      </c>
      <c r="K32" s="43">
        <v>64238.4</v>
      </c>
      <c r="M32" s="2"/>
      <c r="Y32" s="2"/>
      <c r="Z32" s="2"/>
      <c r="AA32" s="1"/>
      <c r="AB32" s="2"/>
    </row>
    <row r="33" spans="1:28" ht="12.75">
      <c r="A33" s="3"/>
      <c r="B33" s="17" t="s">
        <v>31</v>
      </c>
      <c r="C33" s="29">
        <v>11489</v>
      </c>
      <c r="D33" s="43">
        <v>142499.2</v>
      </c>
      <c r="E33" s="43">
        <v>137465.3</v>
      </c>
      <c r="F33" s="60">
        <v>0</v>
      </c>
      <c r="G33" s="61">
        <v>0</v>
      </c>
      <c r="H33" s="61">
        <v>0</v>
      </c>
      <c r="I33" s="29">
        <v>1613</v>
      </c>
      <c r="J33" s="43">
        <v>81706.1</v>
      </c>
      <c r="K33" s="43">
        <v>80591.9</v>
      </c>
      <c r="M33" s="2"/>
      <c r="Y33" s="2"/>
      <c r="Z33" s="2"/>
      <c r="AA33" s="1"/>
      <c r="AB33" s="2"/>
    </row>
    <row r="34" spans="1:28" ht="12.75">
      <c r="A34" s="3"/>
      <c r="B34" s="17" t="s">
        <v>32</v>
      </c>
      <c r="C34" s="29">
        <v>11120</v>
      </c>
      <c r="D34" s="43">
        <v>140319</v>
      </c>
      <c r="E34" s="43">
        <v>128395.1</v>
      </c>
      <c r="F34" s="60">
        <v>0</v>
      </c>
      <c r="G34" s="61">
        <v>0</v>
      </c>
      <c r="H34" s="61">
        <v>0</v>
      </c>
      <c r="I34" s="29">
        <v>2041</v>
      </c>
      <c r="J34" s="43">
        <v>106876.1</v>
      </c>
      <c r="K34" s="43">
        <v>105078.7</v>
      </c>
      <c r="M34" s="2"/>
      <c r="Y34" s="2"/>
      <c r="Z34" s="2"/>
      <c r="AA34" s="1"/>
      <c r="AB34" s="2"/>
    </row>
    <row r="35" spans="1:28" ht="12.75">
      <c r="A35" s="3"/>
      <c r="B35" s="17" t="s">
        <v>33</v>
      </c>
      <c r="C35" s="29">
        <v>11947</v>
      </c>
      <c r="D35" s="43">
        <v>139478.2</v>
      </c>
      <c r="E35" s="43">
        <v>136308</v>
      </c>
      <c r="F35" s="60">
        <v>4</v>
      </c>
      <c r="G35" s="61">
        <v>41.6</v>
      </c>
      <c r="H35" s="61">
        <v>41.3</v>
      </c>
      <c r="I35" s="29">
        <v>1536</v>
      </c>
      <c r="J35" s="43">
        <v>71744.3</v>
      </c>
      <c r="K35" s="43">
        <v>71079.5</v>
      </c>
      <c r="M35" s="2"/>
      <c r="Y35" s="2"/>
      <c r="Z35" s="2"/>
      <c r="AA35" s="1"/>
      <c r="AB35" s="2"/>
    </row>
    <row r="36" spans="1:28" ht="12.75">
      <c r="A36" s="3"/>
      <c r="B36" s="17" t="s">
        <v>34</v>
      </c>
      <c r="C36" s="29">
        <v>12238</v>
      </c>
      <c r="D36" s="43">
        <v>149587.8</v>
      </c>
      <c r="E36" s="43">
        <v>142279.9</v>
      </c>
      <c r="F36" s="60">
        <v>0</v>
      </c>
      <c r="G36" s="61">
        <v>0</v>
      </c>
      <c r="H36" s="61">
        <v>0</v>
      </c>
      <c r="I36" s="29">
        <v>1490</v>
      </c>
      <c r="J36" s="43">
        <v>71336.4</v>
      </c>
      <c r="K36" s="43">
        <v>70355.1</v>
      </c>
      <c r="M36" s="2"/>
      <c r="Y36" s="2"/>
      <c r="Z36" s="2"/>
      <c r="AA36" s="1"/>
      <c r="AB36" s="2"/>
    </row>
    <row r="37" spans="1:28" ht="12.75">
      <c r="A37" s="3"/>
      <c r="B37" s="17" t="s">
        <v>35</v>
      </c>
      <c r="C37" s="29">
        <v>16105</v>
      </c>
      <c r="D37" s="43">
        <v>202701</v>
      </c>
      <c r="E37" s="43">
        <v>191714.4</v>
      </c>
      <c r="F37" s="60">
        <v>0</v>
      </c>
      <c r="G37" s="61">
        <v>0</v>
      </c>
      <c r="H37" s="61">
        <v>0</v>
      </c>
      <c r="I37" s="29">
        <v>2270</v>
      </c>
      <c r="J37" s="43">
        <v>108190.3</v>
      </c>
      <c r="K37" s="43">
        <v>106225.1</v>
      </c>
      <c r="M37" s="2"/>
      <c r="Y37" s="2"/>
      <c r="Z37" s="2"/>
      <c r="AA37" s="1"/>
      <c r="AB37" s="2"/>
    </row>
    <row r="38" spans="1:28" ht="12.75">
      <c r="A38" s="3"/>
      <c r="B38" s="17" t="s">
        <v>36</v>
      </c>
      <c r="C38" s="29">
        <v>17625</v>
      </c>
      <c r="D38" s="43">
        <v>228205.6</v>
      </c>
      <c r="E38" s="43">
        <v>210643.6</v>
      </c>
      <c r="F38" s="60">
        <v>0</v>
      </c>
      <c r="G38" s="61">
        <v>0</v>
      </c>
      <c r="H38" s="61">
        <v>0</v>
      </c>
      <c r="I38" s="29">
        <v>3723</v>
      </c>
      <c r="J38" s="43">
        <v>185789.8</v>
      </c>
      <c r="K38" s="43">
        <v>180746.9</v>
      </c>
      <c r="M38" s="2"/>
      <c r="Y38" s="2"/>
      <c r="Z38" s="2"/>
      <c r="AA38" s="1"/>
      <c r="AB38" s="2"/>
    </row>
    <row r="39" spans="1:28" ht="12.75">
      <c r="A39" s="3"/>
      <c r="B39" s="17" t="s">
        <v>37</v>
      </c>
      <c r="C39" s="29">
        <v>8265</v>
      </c>
      <c r="D39" s="43">
        <v>103972.3</v>
      </c>
      <c r="E39" s="43">
        <v>99174.5</v>
      </c>
      <c r="F39" s="60">
        <v>1</v>
      </c>
      <c r="G39" s="61">
        <v>12.7</v>
      </c>
      <c r="H39" s="61">
        <v>12.6</v>
      </c>
      <c r="I39" s="29">
        <v>1476</v>
      </c>
      <c r="J39" s="43">
        <v>76684.2</v>
      </c>
      <c r="K39" s="43">
        <v>75278.7</v>
      </c>
      <c r="M39" s="2"/>
      <c r="Y39" s="2"/>
      <c r="Z39" s="2"/>
      <c r="AA39" s="1"/>
      <c r="AB39" s="2"/>
    </row>
    <row r="40" spans="1:28" ht="12.75">
      <c r="A40" s="3"/>
      <c r="B40" s="17" t="s">
        <v>38</v>
      </c>
      <c r="C40" s="29">
        <v>5368</v>
      </c>
      <c r="D40" s="43">
        <v>65822.7</v>
      </c>
      <c r="E40" s="43">
        <v>62275.6</v>
      </c>
      <c r="F40" s="60">
        <v>0</v>
      </c>
      <c r="G40" s="61">
        <v>0</v>
      </c>
      <c r="H40" s="61">
        <v>0</v>
      </c>
      <c r="I40" s="29">
        <v>1369</v>
      </c>
      <c r="J40" s="43">
        <v>71595.1</v>
      </c>
      <c r="K40" s="43">
        <v>70073.8</v>
      </c>
      <c r="M40" s="2"/>
      <c r="Y40" s="2"/>
      <c r="Z40" s="2"/>
      <c r="AA40" s="1"/>
      <c r="AB40" s="2"/>
    </row>
    <row r="41" spans="1:28" ht="12.75">
      <c r="A41" s="3"/>
      <c r="B41" s="17" t="s">
        <v>39</v>
      </c>
      <c r="C41" s="29">
        <v>6651</v>
      </c>
      <c r="D41" s="43">
        <v>82329.5</v>
      </c>
      <c r="E41" s="43">
        <v>78948.8</v>
      </c>
      <c r="F41" s="60">
        <v>0</v>
      </c>
      <c r="G41" s="61">
        <v>0</v>
      </c>
      <c r="H41" s="61">
        <v>0</v>
      </c>
      <c r="I41" s="29">
        <v>1138</v>
      </c>
      <c r="J41" s="43">
        <v>54322.5</v>
      </c>
      <c r="K41" s="43">
        <v>53454.4</v>
      </c>
      <c r="M41" s="2"/>
      <c r="Y41" s="2"/>
      <c r="Z41" s="2"/>
      <c r="AA41" s="1"/>
      <c r="AB41" s="2"/>
    </row>
    <row r="42" spans="1:28" ht="12.75">
      <c r="A42" s="3"/>
      <c r="B42" s="17" t="s">
        <v>40</v>
      </c>
      <c r="C42" s="29">
        <v>7088</v>
      </c>
      <c r="D42" s="43">
        <v>89560.3</v>
      </c>
      <c r="E42" s="43">
        <v>88159.3</v>
      </c>
      <c r="F42" s="60">
        <v>0</v>
      </c>
      <c r="G42" s="61">
        <v>0</v>
      </c>
      <c r="H42" s="61">
        <v>0</v>
      </c>
      <c r="I42" s="29">
        <v>1999</v>
      </c>
      <c r="J42" s="43">
        <v>85484.6</v>
      </c>
      <c r="K42" s="43">
        <v>84696.9</v>
      </c>
      <c r="M42" s="2"/>
      <c r="Y42" s="2"/>
      <c r="Z42" s="2"/>
      <c r="AA42" s="1"/>
      <c r="AB42" s="2"/>
    </row>
    <row r="43" spans="1:28" ht="12.75">
      <c r="A43" s="3"/>
      <c r="B43" s="17" t="s">
        <v>41</v>
      </c>
      <c r="C43" s="29">
        <v>10658</v>
      </c>
      <c r="D43" s="43">
        <v>132558.6</v>
      </c>
      <c r="E43" s="43">
        <v>128506.6</v>
      </c>
      <c r="F43" s="60">
        <v>0</v>
      </c>
      <c r="G43" s="61">
        <v>0</v>
      </c>
      <c r="H43" s="61">
        <v>0</v>
      </c>
      <c r="I43" s="29">
        <v>2799</v>
      </c>
      <c r="J43" s="43">
        <v>125511.5</v>
      </c>
      <c r="K43" s="43">
        <v>123727.2</v>
      </c>
      <c r="M43" s="2"/>
      <c r="Y43" s="2"/>
      <c r="Z43" s="2"/>
      <c r="AA43" s="1"/>
      <c r="AB43" s="2"/>
    </row>
    <row r="44" spans="1:28" ht="12.75">
      <c r="A44" s="3"/>
      <c r="B44" s="17" t="s">
        <v>42</v>
      </c>
      <c r="C44" s="29">
        <v>6081</v>
      </c>
      <c r="D44" s="43">
        <v>74527.1</v>
      </c>
      <c r="E44" s="43">
        <v>72090.1</v>
      </c>
      <c r="F44" s="60">
        <v>0</v>
      </c>
      <c r="G44" s="61">
        <v>0</v>
      </c>
      <c r="H44" s="61">
        <v>0</v>
      </c>
      <c r="I44" s="29">
        <v>951</v>
      </c>
      <c r="J44" s="43">
        <v>48830</v>
      </c>
      <c r="K44" s="43">
        <v>48170.3</v>
      </c>
      <c r="M44" s="2"/>
      <c r="Y44" s="2"/>
      <c r="Z44" s="2"/>
      <c r="AA44" s="1"/>
      <c r="AB44" s="2"/>
    </row>
    <row r="45" spans="1:28" ht="12.75">
      <c r="A45" s="3"/>
      <c r="B45" s="17" t="s">
        <v>43</v>
      </c>
      <c r="C45" s="29">
        <v>6234</v>
      </c>
      <c r="D45" s="43">
        <v>76732.3</v>
      </c>
      <c r="E45" s="43">
        <v>70632.8</v>
      </c>
      <c r="F45" s="60">
        <v>1</v>
      </c>
      <c r="G45" s="61">
        <v>7.5</v>
      </c>
      <c r="H45" s="61">
        <v>7.5</v>
      </c>
      <c r="I45" s="29">
        <v>1067</v>
      </c>
      <c r="J45" s="43">
        <v>54626.6</v>
      </c>
      <c r="K45" s="43">
        <v>53234.4</v>
      </c>
      <c r="M45" s="2"/>
      <c r="Y45" s="2"/>
      <c r="Z45" s="2"/>
      <c r="AA45" s="1"/>
      <c r="AB45" s="2"/>
    </row>
    <row r="46" spans="1:28" ht="12.75">
      <c r="A46" s="3"/>
      <c r="B46" s="17" t="s">
        <v>44</v>
      </c>
      <c r="C46" s="29">
        <v>9775</v>
      </c>
      <c r="D46" s="43">
        <v>121252.5</v>
      </c>
      <c r="E46" s="43">
        <v>113476.6</v>
      </c>
      <c r="F46" s="60">
        <v>0</v>
      </c>
      <c r="G46" s="61">
        <v>0</v>
      </c>
      <c r="H46" s="61">
        <v>0</v>
      </c>
      <c r="I46" s="29">
        <v>1162</v>
      </c>
      <c r="J46" s="43">
        <v>56327.5</v>
      </c>
      <c r="K46" s="43">
        <v>55213.1</v>
      </c>
      <c r="M46" s="2"/>
      <c r="Y46" s="2"/>
      <c r="Z46" s="2"/>
      <c r="AA46" s="1"/>
      <c r="AB46" s="2"/>
    </row>
    <row r="47" spans="1:28" ht="12.75">
      <c r="A47" s="3"/>
      <c r="B47" s="17" t="s">
        <v>45</v>
      </c>
      <c r="C47" s="29">
        <v>9635</v>
      </c>
      <c r="D47" s="43">
        <v>126777.7</v>
      </c>
      <c r="E47" s="43">
        <v>116360</v>
      </c>
      <c r="F47" s="60">
        <v>0</v>
      </c>
      <c r="G47" s="61">
        <v>0</v>
      </c>
      <c r="H47" s="61">
        <v>0</v>
      </c>
      <c r="I47" s="29">
        <v>1874</v>
      </c>
      <c r="J47" s="43">
        <v>95666.9</v>
      </c>
      <c r="K47" s="43">
        <v>93758.6</v>
      </c>
      <c r="M47" s="2"/>
      <c r="Y47" s="2"/>
      <c r="Z47" s="2"/>
      <c r="AA47" s="1"/>
      <c r="AB47" s="2"/>
    </row>
    <row r="48" spans="1:28" ht="12.75">
      <c r="A48" s="3"/>
      <c r="B48" s="17" t="s">
        <v>46</v>
      </c>
      <c r="C48" s="29">
        <v>7539</v>
      </c>
      <c r="D48" s="43">
        <v>93675.6</v>
      </c>
      <c r="E48" s="43">
        <v>88644.9</v>
      </c>
      <c r="F48" s="60">
        <v>0</v>
      </c>
      <c r="G48" s="61">
        <v>0</v>
      </c>
      <c r="H48" s="61">
        <v>0</v>
      </c>
      <c r="I48" s="29">
        <v>1159</v>
      </c>
      <c r="J48" s="43">
        <v>61172.5</v>
      </c>
      <c r="K48" s="43">
        <v>59940.2</v>
      </c>
      <c r="M48" s="2"/>
      <c r="Y48" s="2"/>
      <c r="Z48" s="2"/>
      <c r="AA48" s="1"/>
      <c r="AB48" s="2"/>
    </row>
    <row r="49" spans="1:28" ht="12.75">
      <c r="A49" s="3"/>
      <c r="B49" s="17" t="s">
        <v>47</v>
      </c>
      <c r="C49" s="29">
        <v>5992</v>
      </c>
      <c r="D49" s="43">
        <v>73313.5</v>
      </c>
      <c r="E49" s="43">
        <v>70618.3</v>
      </c>
      <c r="F49" s="60">
        <v>0</v>
      </c>
      <c r="G49" s="61">
        <v>0</v>
      </c>
      <c r="H49" s="61">
        <v>0</v>
      </c>
      <c r="I49" s="29">
        <v>1955</v>
      </c>
      <c r="J49" s="43">
        <v>106635.5</v>
      </c>
      <c r="K49" s="43">
        <v>105032.2</v>
      </c>
      <c r="M49" s="2"/>
      <c r="Y49" s="2"/>
      <c r="Z49" s="2"/>
      <c r="AA49" s="1"/>
      <c r="AB49" s="2"/>
    </row>
    <row r="50" spans="1:28" ht="12.75">
      <c r="A50" s="3"/>
      <c r="B50" s="17" t="s">
        <v>48</v>
      </c>
      <c r="C50" s="29">
        <v>12018</v>
      </c>
      <c r="D50" s="43">
        <v>155291.2</v>
      </c>
      <c r="E50" s="43">
        <v>141140.8</v>
      </c>
      <c r="F50" s="60">
        <v>1</v>
      </c>
      <c r="G50" s="61">
        <v>12.7</v>
      </c>
      <c r="H50" s="61">
        <v>12.6</v>
      </c>
      <c r="I50" s="29">
        <v>1760</v>
      </c>
      <c r="J50" s="43">
        <v>94090.7</v>
      </c>
      <c r="K50" s="43">
        <v>91476.9</v>
      </c>
      <c r="M50" s="2"/>
      <c r="Y50" s="2"/>
      <c r="Z50" s="2"/>
      <c r="AA50" s="1"/>
      <c r="AB50" s="2"/>
    </row>
    <row r="51" spans="1:28" ht="12.75">
      <c r="A51" s="3"/>
      <c r="B51" s="17" t="s">
        <v>49</v>
      </c>
      <c r="C51" s="29">
        <v>5165</v>
      </c>
      <c r="D51" s="43">
        <v>63268.4</v>
      </c>
      <c r="E51" s="43">
        <v>60922.6</v>
      </c>
      <c r="F51" s="60"/>
      <c r="G51" s="61"/>
      <c r="H51" s="61"/>
      <c r="I51" s="29">
        <v>983</v>
      </c>
      <c r="J51" s="43">
        <v>44579.2</v>
      </c>
      <c r="K51" s="43">
        <v>43975.9</v>
      </c>
      <c r="M51" s="2"/>
      <c r="Y51" s="2"/>
      <c r="Z51" s="2"/>
      <c r="AA51" s="1"/>
      <c r="AB51" s="2"/>
    </row>
    <row r="52" spans="1:28" ht="12.75">
      <c r="A52" s="3"/>
      <c r="B52" s="17" t="s">
        <v>50</v>
      </c>
      <c r="C52" s="29">
        <v>13919</v>
      </c>
      <c r="D52" s="43">
        <v>171440.3</v>
      </c>
      <c r="E52" s="43">
        <v>167394.7</v>
      </c>
      <c r="F52" s="60"/>
      <c r="G52" s="61"/>
      <c r="H52" s="61"/>
      <c r="I52" s="29">
        <v>2214</v>
      </c>
      <c r="J52" s="43">
        <v>112422.2</v>
      </c>
      <c r="K52" s="43">
        <v>111214.7</v>
      </c>
      <c r="M52" s="2"/>
      <c r="Y52" s="2"/>
      <c r="Z52" s="2"/>
      <c r="AA52" s="1"/>
      <c r="AB52" s="2"/>
    </row>
    <row r="53" spans="1:28" ht="12.75">
      <c r="A53" s="3"/>
      <c r="B53" s="17" t="s">
        <v>51</v>
      </c>
      <c r="C53" s="29">
        <v>6574</v>
      </c>
      <c r="D53" s="43">
        <v>82326.9</v>
      </c>
      <c r="E53" s="43">
        <v>78157</v>
      </c>
      <c r="F53" s="60"/>
      <c r="G53" s="61"/>
      <c r="H53" s="61"/>
      <c r="I53" s="29">
        <v>1088</v>
      </c>
      <c r="J53" s="43">
        <v>57189.2</v>
      </c>
      <c r="K53" s="43">
        <v>56133.9</v>
      </c>
      <c r="M53" s="2"/>
      <c r="Y53" s="2"/>
      <c r="Z53" s="2"/>
      <c r="AA53" s="1"/>
      <c r="AB53" s="2"/>
    </row>
    <row r="54" spans="1:28" ht="12.75">
      <c r="A54" s="3"/>
      <c r="B54" s="17" t="s">
        <v>52</v>
      </c>
      <c r="C54" s="29">
        <v>6651</v>
      </c>
      <c r="D54" s="43">
        <v>82473.3</v>
      </c>
      <c r="E54" s="43">
        <v>79246.3</v>
      </c>
      <c r="F54" s="60"/>
      <c r="G54" s="61"/>
      <c r="H54" s="61"/>
      <c r="I54" s="29">
        <v>1223</v>
      </c>
      <c r="J54" s="43">
        <v>64338.7</v>
      </c>
      <c r="K54" s="43">
        <v>63628.1</v>
      </c>
      <c r="M54" s="2"/>
      <c r="Y54" s="2"/>
      <c r="Z54" s="2"/>
      <c r="AA54" s="1"/>
      <c r="AB54" s="2"/>
    </row>
    <row r="55" spans="1:28" ht="12.75">
      <c r="A55" s="52"/>
      <c r="B55" s="53"/>
      <c r="C55" s="14"/>
      <c r="D55" s="24"/>
      <c r="E55" s="24"/>
      <c r="F55" s="54"/>
      <c r="G55" s="51"/>
      <c r="H55" s="62"/>
      <c r="I55" s="63"/>
      <c r="J55" s="63"/>
      <c r="K55" s="19"/>
      <c r="M55" s="2"/>
      <c r="Y55" s="2"/>
      <c r="Z55" s="2"/>
      <c r="AA55" s="1"/>
      <c r="AB55" s="2"/>
    </row>
    <row r="56" spans="1:11" ht="12.75">
      <c r="A56" s="3"/>
      <c r="B56" s="93" t="s">
        <v>53</v>
      </c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5">
      <c r="A57" s="3"/>
      <c r="B57" s="4" t="s">
        <v>0</v>
      </c>
      <c r="C57" s="45"/>
      <c r="D57" s="38"/>
      <c r="E57" s="38"/>
      <c r="F57" s="45"/>
      <c r="G57" s="38"/>
      <c r="H57" s="38"/>
      <c r="I57" s="38"/>
      <c r="J57" s="38"/>
      <c r="K57" s="10"/>
    </row>
    <row r="58" spans="1:11" ht="15.75">
      <c r="A58" s="3"/>
      <c r="B58" s="98" t="s">
        <v>55</v>
      </c>
      <c r="C58" s="98"/>
      <c r="D58" s="98"/>
      <c r="E58" s="98"/>
      <c r="F58" s="98"/>
      <c r="G58" s="98"/>
      <c r="H58" s="98"/>
      <c r="I58" s="98"/>
      <c r="J58" s="98"/>
      <c r="K58" s="98"/>
    </row>
    <row r="59" spans="1:11" ht="15.75">
      <c r="A59" s="3"/>
      <c r="B59" s="98" t="s">
        <v>1</v>
      </c>
      <c r="C59" s="98"/>
      <c r="D59" s="98"/>
      <c r="E59" s="98"/>
      <c r="F59" s="98"/>
      <c r="G59" s="98"/>
      <c r="H59" s="98"/>
      <c r="I59" s="98"/>
      <c r="J59" s="98"/>
      <c r="K59" s="98"/>
    </row>
    <row r="60" spans="1:23" ht="15">
      <c r="A60" s="3"/>
      <c r="B60" s="21"/>
      <c r="C60" s="49"/>
      <c r="D60" s="50"/>
      <c r="E60" s="50"/>
      <c r="F60" s="49"/>
      <c r="G60" s="50"/>
      <c r="H60" s="50"/>
      <c r="I60" s="38"/>
      <c r="J60" s="38"/>
      <c r="K60" s="22"/>
      <c r="U60" s="1"/>
      <c r="V60" s="2"/>
      <c r="W60" s="2"/>
    </row>
    <row r="61" spans="1:23" ht="6.75" customHeight="1">
      <c r="A61" s="3"/>
      <c r="B61" s="107" t="s">
        <v>8</v>
      </c>
      <c r="C61" s="86"/>
      <c r="D61" s="77"/>
      <c r="E61" s="79"/>
      <c r="F61" s="78"/>
      <c r="G61" s="77"/>
      <c r="H61" s="79"/>
      <c r="I61" s="67"/>
      <c r="J61" s="65"/>
      <c r="K61" s="82"/>
      <c r="U61" s="1"/>
      <c r="V61" s="2"/>
      <c r="W61" s="2"/>
    </row>
    <row r="62" spans="1:23" ht="12.75">
      <c r="A62" s="3"/>
      <c r="B62" s="108"/>
      <c r="C62" s="105"/>
      <c r="D62" s="105"/>
      <c r="E62" s="106"/>
      <c r="F62" s="102" t="s">
        <v>5</v>
      </c>
      <c r="G62" s="103"/>
      <c r="H62" s="104"/>
      <c r="I62" s="102" t="s">
        <v>6</v>
      </c>
      <c r="J62" s="103"/>
      <c r="K62" s="104"/>
      <c r="U62" s="1"/>
      <c r="V62" s="2"/>
      <c r="W62" s="2"/>
    </row>
    <row r="63" spans="1:23" ht="12.75">
      <c r="A63" s="3"/>
      <c r="B63" s="108"/>
      <c r="C63" s="87"/>
      <c r="D63" s="88"/>
      <c r="E63" s="89"/>
      <c r="F63" s="80"/>
      <c r="G63" s="81"/>
      <c r="H63" s="70" t="s">
        <v>7</v>
      </c>
      <c r="I63" s="69"/>
      <c r="J63" s="69"/>
      <c r="K63" s="83" t="s">
        <v>7</v>
      </c>
      <c r="U63" s="1"/>
      <c r="V63" s="2"/>
      <c r="W63" s="2"/>
    </row>
    <row r="64" spans="1:23" ht="12.75">
      <c r="A64" s="3"/>
      <c r="B64" s="108"/>
      <c r="C64" s="90"/>
      <c r="D64" s="91"/>
      <c r="E64" s="89"/>
      <c r="F64" s="71" t="s">
        <v>9</v>
      </c>
      <c r="G64" s="72" t="s">
        <v>10</v>
      </c>
      <c r="H64" s="72" t="s">
        <v>11</v>
      </c>
      <c r="I64" s="72" t="s">
        <v>9</v>
      </c>
      <c r="J64" s="72" t="s">
        <v>10</v>
      </c>
      <c r="K64" s="84" t="s">
        <v>11</v>
      </c>
      <c r="U64" s="1"/>
      <c r="V64" s="2"/>
      <c r="W64" s="2"/>
    </row>
    <row r="65" spans="1:23" ht="6.75" customHeight="1">
      <c r="A65" s="3"/>
      <c r="B65" s="109"/>
      <c r="C65" s="75"/>
      <c r="D65" s="76"/>
      <c r="E65" s="92"/>
      <c r="F65" s="73"/>
      <c r="G65" s="74"/>
      <c r="H65" s="74"/>
      <c r="I65" s="74"/>
      <c r="J65" s="74"/>
      <c r="K65" s="85"/>
      <c r="R65" s="1"/>
      <c r="S65" s="1"/>
      <c r="U65" s="1"/>
      <c r="V65" s="2"/>
      <c r="W65" s="2"/>
    </row>
    <row r="66" spans="1:23" ht="12.75">
      <c r="A66" s="3"/>
      <c r="B66" s="16"/>
      <c r="C66" s="33"/>
      <c r="D66" s="28"/>
      <c r="E66" s="28"/>
      <c r="F66" s="33"/>
      <c r="G66" s="28"/>
      <c r="H66" s="28"/>
      <c r="I66" s="28"/>
      <c r="J66" s="41"/>
      <c r="K66" s="18"/>
      <c r="Q66" s="2"/>
      <c r="R66" s="1"/>
      <c r="S66" s="2"/>
      <c r="T66" s="2"/>
      <c r="U66" s="1"/>
      <c r="V66" s="2"/>
      <c r="W66" s="2"/>
    </row>
    <row r="67" spans="1:23" s="7" customFormat="1" ht="12.75">
      <c r="A67" s="6"/>
      <c r="B67" s="15" t="s">
        <v>12</v>
      </c>
      <c r="C67" s="31"/>
      <c r="D67" s="27"/>
      <c r="E67" s="27"/>
      <c r="F67" s="31">
        <f aca="true" t="shared" si="1" ref="F67:K67">+F70+F78</f>
        <v>8756</v>
      </c>
      <c r="G67" s="32">
        <f t="shared" si="1"/>
        <v>157206.30000000002</v>
      </c>
      <c r="H67" s="32">
        <f t="shared" si="1"/>
        <v>145781.39999999997</v>
      </c>
      <c r="I67" s="31">
        <f t="shared" si="1"/>
        <v>500897</v>
      </c>
      <c r="J67" s="32">
        <f t="shared" si="1"/>
        <v>9008451.2</v>
      </c>
      <c r="K67" s="32">
        <f t="shared" si="1"/>
        <v>8584573.3</v>
      </c>
      <c r="Q67" s="8"/>
      <c r="R67" s="9"/>
      <c r="S67" s="8"/>
      <c r="T67" s="8"/>
      <c r="U67" s="9"/>
      <c r="V67" s="8"/>
      <c r="W67" s="8"/>
    </row>
    <row r="68" spans="1:23" s="7" customFormat="1" ht="21.75" customHeight="1">
      <c r="A68" s="6"/>
      <c r="B68" s="15" t="s">
        <v>13</v>
      </c>
      <c r="C68" s="31"/>
      <c r="D68" s="27"/>
      <c r="E68" s="27"/>
      <c r="F68" s="31"/>
      <c r="G68" s="32"/>
      <c r="H68" s="27"/>
      <c r="I68" s="36"/>
      <c r="J68" s="27"/>
      <c r="K68" s="32"/>
      <c r="Q68" s="8"/>
      <c r="R68" s="9"/>
      <c r="S68" s="8"/>
      <c r="T68" s="8"/>
      <c r="U68" s="9"/>
      <c r="V68" s="8"/>
      <c r="W68" s="8"/>
    </row>
    <row r="69" spans="1:23" s="7" customFormat="1" ht="12.75">
      <c r="A69" s="6"/>
      <c r="B69" s="15"/>
      <c r="C69" s="31"/>
      <c r="D69" s="27"/>
      <c r="E69" s="27"/>
      <c r="F69" s="31"/>
      <c r="G69" s="32"/>
      <c r="H69" s="27"/>
      <c r="I69" s="36"/>
      <c r="J69" s="27"/>
      <c r="K69" s="32"/>
      <c r="Q69" s="8"/>
      <c r="R69" s="9"/>
      <c r="S69" s="8"/>
      <c r="T69" s="8"/>
      <c r="U69" s="9"/>
      <c r="V69" s="8"/>
      <c r="W69" s="8"/>
    </row>
    <row r="70" spans="1:23" s="7" customFormat="1" ht="12.75">
      <c r="A70" s="6"/>
      <c r="B70" s="15" t="s">
        <v>14</v>
      </c>
      <c r="C70" s="31"/>
      <c r="D70" s="27"/>
      <c r="E70" s="27"/>
      <c r="F70" s="31">
        <f aca="true" t="shared" si="2" ref="F70:K70">SUM(F71:F76)</f>
        <v>3317</v>
      </c>
      <c r="G70" s="32">
        <f t="shared" si="2"/>
        <v>59787.59999999999</v>
      </c>
      <c r="H70" s="27">
        <f t="shared" si="2"/>
        <v>53491.49999999999</v>
      </c>
      <c r="I70" s="36">
        <f t="shared" si="2"/>
        <v>175276</v>
      </c>
      <c r="J70" s="27">
        <f t="shared" si="2"/>
        <v>3125992.5999999996</v>
      </c>
      <c r="K70" s="32">
        <f t="shared" si="2"/>
        <v>2966044.1999999997</v>
      </c>
      <c r="Q70" s="8"/>
      <c r="R70" s="9"/>
      <c r="S70" s="8"/>
      <c r="T70" s="8"/>
      <c r="U70" s="9"/>
      <c r="V70" s="8"/>
      <c r="W70" s="8"/>
    </row>
    <row r="71" spans="1:20" s="7" customFormat="1" ht="12.75">
      <c r="A71" s="6"/>
      <c r="B71" s="17" t="s">
        <v>15</v>
      </c>
      <c r="C71" s="29"/>
      <c r="D71" s="43"/>
      <c r="E71" s="43"/>
      <c r="F71" s="29">
        <v>4</v>
      </c>
      <c r="G71" s="30">
        <v>72.8</v>
      </c>
      <c r="H71" s="43">
        <v>72.4</v>
      </c>
      <c r="I71" s="13">
        <f aca="true" t="shared" si="3" ref="I71:I77">+C15+F15+I15+F71</f>
        <v>398</v>
      </c>
      <c r="J71" s="28">
        <f aca="true" t="shared" si="4" ref="J71:K76">+D15+G15+J15+G71</f>
        <v>18546.9</v>
      </c>
      <c r="K71" s="28">
        <f t="shared" si="4"/>
        <v>18175.5</v>
      </c>
      <c r="Q71" s="8"/>
      <c r="R71" s="9"/>
      <c r="S71" s="8"/>
      <c r="T71" s="8"/>
    </row>
    <row r="72" spans="1:19" ht="12.75">
      <c r="A72" s="3"/>
      <c r="B72" s="17" t="s">
        <v>16</v>
      </c>
      <c r="C72" s="29"/>
      <c r="D72" s="43"/>
      <c r="E72" s="43"/>
      <c r="F72" s="29">
        <v>895</v>
      </c>
      <c r="G72" s="30">
        <v>16080.7</v>
      </c>
      <c r="H72" s="43">
        <v>14256.6</v>
      </c>
      <c r="I72" s="13">
        <f t="shared" si="3"/>
        <v>31476</v>
      </c>
      <c r="J72" s="28">
        <f t="shared" si="4"/>
        <v>575754.0999999999</v>
      </c>
      <c r="K72" s="28">
        <f t="shared" si="4"/>
        <v>539767.1</v>
      </c>
      <c r="S72" s="1"/>
    </row>
    <row r="73" spans="1:20" s="7" customFormat="1" ht="12.75">
      <c r="A73" s="6"/>
      <c r="B73" s="17" t="s">
        <v>17</v>
      </c>
      <c r="C73" s="29"/>
      <c r="D73" s="43"/>
      <c r="E73" s="43"/>
      <c r="F73" s="29">
        <v>831</v>
      </c>
      <c r="G73" s="30">
        <v>14963.4</v>
      </c>
      <c r="H73" s="43">
        <v>13396</v>
      </c>
      <c r="I73" s="13">
        <f t="shared" si="3"/>
        <v>38368</v>
      </c>
      <c r="J73" s="28">
        <f t="shared" si="4"/>
        <v>629508.7000000001</v>
      </c>
      <c r="K73" s="28">
        <f t="shared" si="4"/>
        <v>595641.3999999999</v>
      </c>
      <c r="Q73" s="8"/>
      <c r="R73" s="9"/>
      <c r="S73" s="8"/>
      <c r="T73" s="8"/>
    </row>
    <row r="74" spans="1:20" ht="12.75">
      <c r="A74" s="3"/>
      <c r="B74" s="17" t="s">
        <v>18</v>
      </c>
      <c r="C74" s="29"/>
      <c r="D74" s="43"/>
      <c r="E74" s="43"/>
      <c r="F74" s="29">
        <v>716</v>
      </c>
      <c r="G74" s="30">
        <v>12895.3</v>
      </c>
      <c r="H74" s="43">
        <v>12196.7</v>
      </c>
      <c r="I74" s="13">
        <f t="shared" si="3"/>
        <v>40884</v>
      </c>
      <c r="J74" s="28">
        <f t="shared" si="4"/>
        <v>663321.3</v>
      </c>
      <c r="K74" s="28">
        <f t="shared" si="4"/>
        <v>630487.2</v>
      </c>
      <c r="Q74" s="2"/>
      <c r="R74" s="1"/>
      <c r="S74" s="2"/>
      <c r="T74" s="2"/>
    </row>
    <row r="75" spans="1:20" ht="12.75">
      <c r="A75" s="3"/>
      <c r="B75" s="17" t="s">
        <v>19</v>
      </c>
      <c r="C75" s="29"/>
      <c r="D75" s="43"/>
      <c r="E75" s="43"/>
      <c r="F75" s="29">
        <v>810</v>
      </c>
      <c r="G75" s="30">
        <v>14665.2</v>
      </c>
      <c r="H75" s="43">
        <v>12546.2</v>
      </c>
      <c r="I75" s="13">
        <f t="shared" si="3"/>
        <v>29620</v>
      </c>
      <c r="J75" s="28">
        <f t="shared" si="4"/>
        <v>503543.89999999997</v>
      </c>
      <c r="K75" s="28">
        <f t="shared" si="4"/>
        <v>464272.2</v>
      </c>
      <c r="Q75" s="2"/>
      <c r="R75" s="1"/>
      <c r="S75" s="2"/>
      <c r="T75" s="2"/>
    </row>
    <row r="76" spans="1:11" s="25" customFormat="1" ht="12.75">
      <c r="A76" s="3"/>
      <c r="B76" s="17" t="s">
        <v>20</v>
      </c>
      <c r="C76" s="33"/>
      <c r="D76" s="28"/>
      <c r="E76" s="28"/>
      <c r="F76" s="29">
        <v>61</v>
      </c>
      <c r="G76" s="30">
        <v>1110.2</v>
      </c>
      <c r="H76" s="43">
        <v>1023.6</v>
      </c>
      <c r="I76" s="13">
        <f t="shared" si="3"/>
        <v>34530</v>
      </c>
      <c r="J76" s="28">
        <f t="shared" si="4"/>
        <v>735317.7</v>
      </c>
      <c r="K76" s="28">
        <f t="shared" si="4"/>
        <v>717700.7999999999</v>
      </c>
    </row>
    <row r="77" spans="1:20" s="7" customFormat="1" ht="12.75">
      <c r="A77" s="6"/>
      <c r="B77" s="16"/>
      <c r="C77" s="33"/>
      <c r="D77" s="28"/>
      <c r="E77" s="28"/>
      <c r="F77" s="33"/>
      <c r="G77" s="34"/>
      <c r="H77" s="28"/>
      <c r="I77" s="13">
        <f t="shared" si="3"/>
        <v>0</v>
      </c>
      <c r="J77" s="28"/>
      <c r="K77" s="34"/>
      <c r="Q77" s="8"/>
      <c r="R77" s="9"/>
      <c r="S77" s="8"/>
      <c r="T77" s="8"/>
    </row>
    <row r="78" spans="1:11" s="7" customFormat="1" ht="12.75">
      <c r="A78" s="6"/>
      <c r="B78" s="15" t="s">
        <v>21</v>
      </c>
      <c r="C78" s="31"/>
      <c r="D78" s="27"/>
      <c r="E78" s="27"/>
      <c r="F78" s="31">
        <f aca="true" t="shared" si="5" ref="F78:K78">SUM(F79:F109)</f>
        <v>5439</v>
      </c>
      <c r="G78" s="32">
        <f t="shared" si="5"/>
        <v>97418.70000000003</v>
      </c>
      <c r="H78" s="32">
        <f t="shared" si="5"/>
        <v>92289.89999999998</v>
      </c>
      <c r="I78" s="31">
        <f t="shared" si="5"/>
        <v>325621</v>
      </c>
      <c r="J78" s="32">
        <f t="shared" si="5"/>
        <v>5882458.6</v>
      </c>
      <c r="K78" s="32">
        <f t="shared" si="5"/>
        <v>5618529.100000001</v>
      </c>
    </row>
    <row r="79" spans="1:20" ht="12.75">
      <c r="A79" s="3"/>
      <c r="B79" s="17" t="s">
        <v>22</v>
      </c>
      <c r="C79" s="29"/>
      <c r="D79" s="43"/>
      <c r="E79" s="43"/>
      <c r="F79" s="29">
        <v>125</v>
      </c>
      <c r="G79" s="30">
        <v>2275</v>
      </c>
      <c r="H79" s="43">
        <v>2176.6</v>
      </c>
      <c r="I79" s="13">
        <f>+C24+F24+I24+F79</f>
        <v>7483</v>
      </c>
      <c r="J79" s="28">
        <f aca="true" t="shared" si="6" ref="J79:K94">+D24+G24+J24+G79</f>
        <v>124992.6</v>
      </c>
      <c r="K79" s="28">
        <f t="shared" si="6"/>
        <v>120471.90000000001</v>
      </c>
      <c r="Q79" s="2"/>
      <c r="R79" s="1"/>
      <c r="S79" s="2"/>
      <c r="T79" s="2"/>
    </row>
    <row r="80" spans="1:20" ht="12.75">
      <c r="A80" s="3"/>
      <c r="B80" s="17" t="s">
        <v>23</v>
      </c>
      <c r="C80" s="29"/>
      <c r="D80" s="43"/>
      <c r="E80" s="43"/>
      <c r="F80" s="29">
        <v>136</v>
      </c>
      <c r="G80" s="30">
        <v>2393.8</v>
      </c>
      <c r="H80" s="43">
        <v>2235.7</v>
      </c>
      <c r="I80" s="13">
        <f aca="true" t="shared" si="7" ref="I80:I109">+C25+F25+I25+F80</f>
        <v>6179</v>
      </c>
      <c r="J80" s="28">
        <f t="shared" si="6"/>
        <v>118893.59999999999</v>
      </c>
      <c r="K80" s="28">
        <f t="shared" si="6"/>
        <v>114104</v>
      </c>
      <c r="Q80" s="2"/>
      <c r="R80" s="1"/>
      <c r="S80" s="2"/>
      <c r="T80" s="2"/>
    </row>
    <row r="81" spans="1:20" ht="12.75">
      <c r="A81" s="3"/>
      <c r="B81" s="17" t="s">
        <v>24</v>
      </c>
      <c r="C81" s="29"/>
      <c r="D81" s="43"/>
      <c r="E81" s="43"/>
      <c r="F81" s="29">
        <v>120</v>
      </c>
      <c r="G81" s="30">
        <v>2162.6</v>
      </c>
      <c r="H81" s="43">
        <v>2015.5</v>
      </c>
      <c r="I81" s="13">
        <f t="shared" si="7"/>
        <v>8350</v>
      </c>
      <c r="J81" s="28">
        <f t="shared" si="6"/>
        <v>152002.2</v>
      </c>
      <c r="K81" s="28">
        <f t="shared" si="6"/>
        <v>135046.4</v>
      </c>
      <c r="Q81" s="2"/>
      <c r="R81" s="1"/>
      <c r="S81" s="2"/>
      <c r="T81" s="2"/>
    </row>
    <row r="82" spans="1:20" ht="12.75">
      <c r="A82" s="3"/>
      <c r="B82" s="17" t="s">
        <v>25</v>
      </c>
      <c r="C82" s="29"/>
      <c r="D82" s="43"/>
      <c r="E82" s="43"/>
      <c r="F82" s="29">
        <v>81</v>
      </c>
      <c r="G82" s="30">
        <v>1452.8</v>
      </c>
      <c r="H82" s="43">
        <v>1370.1</v>
      </c>
      <c r="I82" s="13">
        <f t="shared" si="7"/>
        <v>5161</v>
      </c>
      <c r="J82" s="28">
        <f t="shared" si="6"/>
        <v>95490.8</v>
      </c>
      <c r="K82" s="28">
        <f t="shared" si="6"/>
        <v>91750.8</v>
      </c>
      <c r="Q82" s="2"/>
      <c r="R82" s="1"/>
      <c r="S82" s="2"/>
      <c r="T82" s="2"/>
    </row>
    <row r="83" spans="1:20" ht="12.75">
      <c r="A83" s="3"/>
      <c r="B83" s="17" t="s">
        <v>26</v>
      </c>
      <c r="C83" s="29"/>
      <c r="D83" s="43"/>
      <c r="E83" s="43"/>
      <c r="F83" s="29">
        <v>224</v>
      </c>
      <c r="G83" s="30">
        <v>4033.6</v>
      </c>
      <c r="H83" s="43">
        <v>3908.9</v>
      </c>
      <c r="I83" s="13">
        <f t="shared" si="7"/>
        <v>10391</v>
      </c>
      <c r="J83" s="28">
        <f t="shared" si="6"/>
        <v>171382.80000000002</v>
      </c>
      <c r="K83" s="28">
        <f t="shared" si="6"/>
        <v>165695.9</v>
      </c>
      <c r="Q83" s="2"/>
      <c r="R83" s="1"/>
      <c r="S83" s="2"/>
      <c r="T83" s="2"/>
    </row>
    <row r="84" spans="1:20" ht="12.75">
      <c r="A84" s="3"/>
      <c r="B84" s="17" t="s">
        <v>27</v>
      </c>
      <c r="C84" s="29"/>
      <c r="D84" s="43"/>
      <c r="E84" s="43"/>
      <c r="F84" s="29">
        <v>83</v>
      </c>
      <c r="G84" s="30">
        <v>1493.8</v>
      </c>
      <c r="H84" s="43">
        <v>1306.3</v>
      </c>
      <c r="I84" s="13">
        <f t="shared" si="7"/>
        <v>5418</v>
      </c>
      <c r="J84" s="28">
        <f t="shared" si="6"/>
        <v>111685.6</v>
      </c>
      <c r="K84" s="28">
        <f t="shared" si="6"/>
        <v>89666.59999999999</v>
      </c>
      <c r="Q84" s="2"/>
      <c r="R84" s="1"/>
      <c r="S84" s="2"/>
      <c r="T84" s="2"/>
    </row>
    <row r="85" spans="1:20" ht="12.75">
      <c r="A85" s="3"/>
      <c r="B85" s="17" t="s">
        <v>28</v>
      </c>
      <c r="C85" s="29"/>
      <c r="D85" s="43"/>
      <c r="E85" s="43"/>
      <c r="F85" s="29">
        <v>166</v>
      </c>
      <c r="G85" s="30">
        <v>2953.2</v>
      </c>
      <c r="H85" s="43">
        <v>2810.6</v>
      </c>
      <c r="I85" s="13">
        <f t="shared" si="7"/>
        <v>10172</v>
      </c>
      <c r="J85" s="28">
        <f t="shared" si="6"/>
        <v>217338.40000000002</v>
      </c>
      <c r="K85" s="28">
        <f t="shared" si="6"/>
        <v>203169.2</v>
      </c>
      <c r="Q85" s="2"/>
      <c r="R85" s="1"/>
      <c r="S85" s="2"/>
      <c r="T85" s="2"/>
    </row>
    <row r="86" spans="1:20" ht="12.75">
      <c r="A86" s="3"/>
      <c r="B86" s="17" t="s">
        <v>29</v>
      </c>
      <c r="C86" s="29"/>
      <c r="D86" s="43"/>
      <c r="E86" s="43"/>
      <c r="F86" s="29">
        <v>253</v>
      </c>
      <c r="G86" s="30">
        <v>4536.2</v>
      </c>
      <c r="H86" s="43">
        <v>4223.1</v>
      </c>
      <c r="I86" s="13">
        <f t="shared" si="7"/>
        <v>11871</v>
      </c>
      <c r="J86" s="28">
        <f t="shared" si="6"/>
        <v>192899.80000000002</v>
      </c>
      <c r="K86" s="28">
        <f t="shared" si="6"/>
        <v>182369.2</v>
      </c>
      <c r="Q86" s="2"/>
      <c r="R86" s="1"/>
      <c r="S86" s="2"/>
      <c r="T86" s="2"/>
    </row>
    <row r="87" spans="1:20" ht="12.75">
      <c r="A87" s="3"/>
      <c r="B87" s="17" t="s">
        <v>30</v>
      </c>
      <c r="C87" s="29"/>
      <c r="D87" s="43"/>
      <c r="E87" s="43"/>
      <c r="F87" s="29">
        <v>191</v>
      </c>
      <c r="G87" s="30">
        <v>3442.6</v>
      </c>
      <c r="H87" s="43">
        <v>2998</v>
      </c>
      <c r="I87" s="13">
        <f t="shared" si="7"/>
        <v>11502</v>
      </c>
      <c r="J87" s="28">
        <f t="shared" si="6"/>
        <v>191790.30000000002</v>
      </c>
      <c r="K87" s="28">
        <f t="shared" si="6"/>
        <v>181294.30000000002</v>
      </c>
      <c r="Q87" s="2"/>
      <c r="R87" s="1"/>
      <c r="S87" s="2"/>
      <c r="T87" s="2"/>
    </row>
    <row r="88" spans="1:20" ht="12.75">
      <c r="A88" s="3"/>
      <c r="B88" s="17" t="s">
        <v>31</v>
      </c>
      <c r="C88" s="29"/>
      <c r="D88" s="43"/>
      <c r="E88" s="43"/>
      <c r="F88" s="29">
        <v>188</v>
      </c>
      <c r="G88" s="30">
        <v>3396</v>
      </c>
      <c r="H88" s="43">
        <v>3288.6</v>
      </c>
      <c r="I88" s="13">
        <f t="shared" si="7"/>
        <v>13290</v>
      </c>
      <c r="J88" s="28">
        <f t="shared" si="6"/>
        <v>227601.30000000002</v>
      </c>
      <c r="K88" s="28">
        <f t="shared" si="6"/>
        <v>221345.8</v>
      </c>
      <c r="Q88" s="2"/>
      <c r="R88" s="1"/>
      <c r="S88" s="2"/>
      <c r="T88" s="2"/>
    </row>
    <row r="89" spans="1:20" ht="12.75">
      <c r="A89" s="3"/>
      <c r="B89" s="17" t="s">
        <v>32</v>
      </c>
      <c r="C89" s="29"/>
      <c r="D89" s="43"/>
      <c r="E89" s="43"/>
      <c r="F89" s="29">
        <v>174</v>
      </c>
      <c r="G89" s="30">
        <v>3060.6</v>
      </c>
      <c r="H89" s="43">
        <v>2847.9</v>
      </c>
      <c r="I89" s="13">
        <f t="shared" si="7"/>
        <v>13335</v>
      </c>
      <c r="J89" s="28">
        <f t="shared" si="6"/>
        <v>250255.7</v>
      </c>
      <c r="K89" s="28">
        <f t="shared" si="6"/>
        <v>236321.69999999998</v>
      </c>
      <c r="Q89" s="2"/>
      <c r="R89" s="1"/>
      <c r="S89" s="2"/>
      <c r="T89" s="2"/>
    </row>
    <row r="90" spans="1:20" ht="12.75">
      <c r="A90" s="3"/>
      <c r="B90" s="17" t="s">
        <v>33</v>
      </c>
      <c r="C90" s="29"/>
      <c r="D90" s="43"/>
      <c r="E90" s="43"/>
      <c r="F90" s="29">
        <v>146</v>
      </c>
      <c r="G90" s="30">
        <v>2648.4</v>
      </c>
      <c r="H90" s="43">
        <v>2579.8</v>
      </c>
      <c r="I90" s="13">
        <f t="shared" si="7"/>
        <v>13633</v>
      </c>
      <c r="J90" s="28">
        <f t="shared" si="6"/>
        <v>213912.50000000003</v>
      </c>
      <c r="K90" s="28">
        <f t="shared" si="6"/>
        <v>210008.59999999998</v>
      </c>
      <c r="Q90" s="2"/>
      <c r="R90" s="1"/>
      <c r="S90" s="2"/>
      <c r="T90" s="2"/>
    </row>
    <row r="91" spans="1:20" ht="12.75">
      <c r="A91" s="3"/>
      <c r="B91" s="17" t="s">
        <v>34</v>
      </c>
      <c r="C91" s="29"/>
      <c r="D91" s="43"/>
      <c r="E91" s="43"/>
      <c r="F91" s="29">
        <v>257</v>
      </c>
      <c r="G91" s="30">
        <v>4639.2</v>
      </c>
      <c r="H91" s="43">
        <v>4413.4</v>
      </c>
      <c r="I91" s="13">
        <f t="shared" si="7"/>
        <v>13985</v>
      </c>
      <c r="J91" s="28">
        <f t="shared" si="6"/>
        <v>225563.4</v>
      </c>
      <c r="K91" s="28">
        <f t="shared" si="6"/>
        <v>217048.4</v>
      </c>
      <c r="Q91" s="2"/>
      <c r="R91" s="1"/>
      <c r="S91" s="2"/>
      <c r="T91" s="2"/>
    </row>
    <row r="92" spans="1:20" ht="12.75">
      <c r="A92" s="3"/>
      <c r="B92" s="17" t="s">
        <v>35</v>
      </c>
      <c r="C92" s="29"/>
      <c r="D92" s="43"/>
      <c r="E92" s="43"/>
      <c r="F92" s="29">
        <v>478</v>
      </c>
      <c r="G92" s="30">
        <v>8597.2</v>
      </c>
      <c r="H92" s="43">
        <v>8198.4</v>
      </c>
      <c r="I92" s="13">
        <f t="shared" si="7"/>
        <v>18853</v>
      </c>
      <c r="J92" s="28">
        <f t="shared" si="6"/>
        <v>319488.5</v>
      </c>
      <c r="K92" s="28">
        <f t="shared" si="6"/>
        <v>306137.9</v>
      </c>
      <c r="Q92" s="2"/>
      <c r="R92" s="1"/>
      <c r="S92" s="2"/>
      <c r="T92" s="2"/>
    </row>
    <row r="93" spans="1:20" ht="12.75">
      <c r="A93" s="3"/>
      <c r="B93" s="17" t="s">
        <v>36</v>
      </c>
      <c r="C93" s="29"/>
      <c r="D93" s="43"/>
      <c r="E93" s="43"/>
      <c r="F93" s="29">
        <v>256</v>
      </c>
      <c r="G93" s="30">
        <v>4574.8</v>
      </c>
      <c r="H93" s="43">
        <v>4203.1</v>
      </c>
      <c r="I93" s="13">
        <f t="shared" si="7"/>
        <v>21604</v>
      </c>
      <c r="J93" s="28">
        <f t="shared" si="6"/>
        <v>418570.2</v>
      </c>
      <c r="K93" s="28">
        <f t="shared" si="6"/>
        <v>395593.6</v>
      </c>
      <c r="Q93" s="2"/>
      <c r="R93" s="1"/>
      <c r="S93" s="2"/>
      <c r="T93" s="2"/>
    </row>
    <row r="94" spans="1:20" ht="12.75">
      <c r="A94" s="3"/>
      <c r="B94" s="17" t="s">
        <v>37</v>
      </c>
      <c r="C94" s="29"/>
      <c r="D94" s="43"/>
      <c r="E94" s="43"/>
      <c r="F94" s="29">
        <v>201</v>
      </c>
      <c r="G94" s="30">
        <v>3641.4</v>
      </c>
      <c r="H94" s="43">
        <v>3512</v>
      </c>
      <c r="I94" s="13">
        <f t="shared" si="7"/>
        <v>9943</v>
      </c>
      <c r="J94" s="28">
        <f t="shared" si="6"/>
        <v>184310.6</v>
      </c>
      <c r="K94" s="28">
        <f t="shared" si="6"/>
        <v>177977.8</v>
      </c>
      <c r="Q94" s="2"/>
      <c r="R94" s="1"/>
      <c r="S94" s="2"/>
      <c r="T94" s="2"/>
    </row>
    <row r="95" spans="1:20" ht="12.75">
      <c r="A95" s="3"/>
      <c r="B95" s="17" t="s">
        <v>38</v>
      </c>
      <c r="C95" s="29"/>
      <c r="D95" s="43"/>
      <c r="E95" s="43"/>
      <c r="F95" s="29">
        <v>138</v>
      </c>
      <c r="G95" s="30">
        <v>2411.5</v>
      </c>
      <c r="H95" s="43">
        <v>2245.7</v>
      </c>
      <c r="I95" s="13">
        <f t="shared" si="7"/>
        <v>6875</v>
      </c>
      <c r="J95" s="28">
        <f aca="true" t="shared" si="8" ref="J95:J109">+D40+G40+J40+G95</f>
        <v>139829.3</v>
      </c>
      <c r="K95" s="28">
        <f aca="true" t="shared" si="9" ref="K95:K109">+E40+H40+K40+H95</f>
        <v>134595.1</v>
      </c>
      <c r="Q95" s="2"/>
      <c r="R95" s="1"/>
      <c r="S95" s="2"/>
      <c r="T95" s="2"/>
    </row>
    <row r="96" spans="1:20" ht="12.75">
      <c r="A96" s="3"/>
      <c r="B96" s="17" t="s">
        <v>39</v>
      </c>
      <c r="C96" s="29"/>
      <c r="D96" s="43"/>
      <c r="E96" s="43"/>
      <c r="F96" s="29">
        <v>152</v>
      </c>
      <c r="G96" s="30">
        <v>2745.4</v>
      </c>
      <c r="H96" s="43">
        <v>2669.1</v>
      </c>
      <c r="I96" s="13">
        <f t="shared" si="7"/>
        <v>7941</v>
      </c>
      <c r="J96" s="28">
        <f t="shared" si="8"/>
        <v>139397.4</v>
      </c>
      <c r="K96" s="28">
        <f t="shared" si="9"/>
        <v>135072.30000000002</v>
      </c>
      <c r="Q96" s="2"/>
      <c r="R96" s="1"/>
      <c r="S96" s="2"/>
      <c r="T96" s="2"/>
    </row>
    <row r="97" spans="1:20" ht="12.75">
      <c r="A97" s="3"/>
      <c r="B97" s="17" t="s">
        <v>40</v>
      </c>
      <c r="C97" s="29"/>
      <c r="D97" s="43"/>
      <c r="E97" s="43"/>
      <c r="F97" s="29">
        <v>216</v>
      </c>
      <c r="G97" s="30">
        <v>3922.4</v>
      </c>
      <c r="H97" s="43">
        <v>3854</v>
      </c>
      <c r="I97" s="13">
        <f t="shared" si="7"/>
        <v>9303</v>
      </c>
      <c r="J97" s="28">
        <f t="shared" si="8"/>
        <v>178967.30000000002</v>
      </c>
      <c r="K97" s="28">
        <f t="shared" si="9"/>
        <v>176710.2</v>
      </c>
      <c r="Q97" s="2"/>
      <c r="R97" s="1"/>
      <c r="S97" s="2"/>
      <c r="T97" s="2"/>
    </row>
    <row r="98" spans="1:20" ht="12.75">
      <c r="A98" s="3"/>
      <c r="B98" s="17" t="s">
        <v>41</v>
      </c>
      <c r="C98" s="29"/>
      <c r="D98" s="43"/>
      <c r="E98" s="43"/>
      <c r="F98" s="29">
        <v>155</v>
      </c>
      <c r="G98" s="30">
        <v>2779</v>
      </c>
      <c r="H98" s="43">
        <v>2718.2</v>
      </c>
      <c r="I98" s="13">
        <f t="shared" si="7"/>
        <v>13612</v>
      </c>
      <c r="J98" s="28">
        <f t="shared" si="8"/>
        <v>260849.1</v>
      </c>
      <c r="K98" s="28">
        <f t="shared" si="9"/>
        <v>254952</v>
      </c>
      <c r="Q98" s="2"/>
      <c r="R98" s="1"/>
      <c r="S98" s="2"/>
      <c r="T98" s="2"/>
    </row>
    <row r="99" spans="1:20" ht="12.75">
      <c r="A99" s="3"/>
      <c r="B99" s="17" t="s">
        <v>42</v>
      </c>
      <c r="C99" s="29"/>
      <c r="D99" s="43"/>
      <c r="E99" s="43"/>
      <c r="F99" s="29">
        <v>124</v>
      </c>
      <c r="G99" s="30">
        <v>2252.6</v>
      </c>
      <c r="H99" s="43">
        <v>2188.1</v>
      </c>
      <c r="I99" s="13">
        <f t="shared" si="7"/>
        <v>7156</v>
      </c>
      <c r="J99" s="28">
        <f t="shared" si="8"/>
        <v>125609.70000000001</v>
      </c>
      <c r="K99" s="28">
        <f t="shared" si="9"/>
        <v>122448.50000000001</v>
      </c>
      <c r="Q99" s="2"/>
      <c r="R99" s="1"/>
      <c r="S99" s="2"/>
      <c r="T99" s="2"/>
    </row>
    <row r="100" spans="1:20" ht="12.75">
      <c r="A100" s="3"/>
      <c r="B100" s="17" t="s">
        <v>43</v>
      </c>
      <c r="C100" s="29"/>
      <c r="D100" s="43"/>
      <c r="E100" s="43"/>
      <c r="F100" s="29">
        <v>91</v>
      </c>
      <c r="G100" s="30">
        <v>1635.2</v>
      </c>
      <c r="H100" s="43">
        <v>1527.4</v>
      </c>
      <c r="I100" s="13">
        <f t="shared" si="7"/>
        <v>7393</v>
      </c>
      <c r="J100" s="28">
        <f t="shared" si="8"/>
        <v>133001.6</v>
      </c>
      <c r="K100" s="28">
        <f t="shared" si="9"/>
        <v>125402.1</v>
      </c>
      <c r="Q100" s="2"/>
      <c r="R100" s="1"/>
      <c r="S100" s="2"/>
      <c r="T100" s="2"/>
    </row>
    <row r="101" spans="1:20" ht="12.75">
      <c r="A101" s="3"/>
      <c r="B101" s="17" t="s">
        <v>44</v>
      </c>
      <c r="C101" s="29"/>
      <c r="D101" s="43"/>
      <c r="E101" s="43"/>
      <c r="F101" s="29">
        <v>173</v>
      </c>
      <c r="G101" s="30">
        <v>3069</v>
      </c>
      <c r="H101" s="43">
        <v>2816.3</v>
      </c>
      <c r="I101" s="13">
        <f t="shared" si="7"/>
        <v>11110</v>
      </c>
      <c r="J101" s="28">
        <f t="shared" si="8"/>
        <v>180649</v>
      </c>
      <c r="K101" s="28">
        <f t="shared" si="9"/>
        <v>171506</v>
      </c>
      <c r="Q101" s="2"/>
      <c r="R101" s="1"/>
      <c r="S101" s="2"/>
      <c r="T101" s="2"/>
    </row>
    <row r="102" spans="1:20" ht="12.75">
      <c r="A102" s="3"/>
      <c r="B102" s="17" t="s">
        <v>45</v>
      </c>
      <c r="C102" s="29"/>
      <c r="D102" s="43"/>
      <c r="E102" s="43"/>
      <c r="F102" s="29">
        <v>149</v>
      </c>
      <c r="G102" s="30">
        <v>2648</v>
      </c>
      <c r="H102" s="43">
        <v>2514.4</v>
      </c>
      <c r="I102" s="13">
        <f t="shared" si="7"/>
        <v>11658</v>
      </c>
      <c r="J102" s="28">
        <f t="shared" si="8"/>
        <v>225092.59999999998</v>
      </c>
      <c r="K102" s="28">
        <f t="shared" si="9"/>
        <v>212633</v>
      </c>
      <c r="Q102" s="2"/>
      <c r="R102" s="1"/>
      <c r="S102" s="2"/>
      <c r="T102" s="2"/>
    </row>
    <row r="103" spans="1:20" ht="12.75">
      <c r="A103" s="3"/>
      <c r="B103" s="17" t="s">
        <v>46</v>
      </c>
      <c r="C103" s="29"/>
      <c r="D103" s="43"/>
      <c r="E103" s="43"/>
      <c r="F103" s="29">
        <v>162</v>
      </c>
      <c r="G103" s="30">
        <v>2879.6</v>
      </c>
      <c r="H103" s="43">
        <v>2719</v>
      </c>
      <c r="I103" s="13">
        <f t="shared" si="7"/>
        <v>8860</v>
      </c>
      <c r="J103" s="28">
        <f t="shared" si="8"/>
        <v>157727.7</v>
      </c>
      <c r="K103" s="28">
        <f t="shared" si="9"/>
        <v>151304.09999999998</v>
      </c>
      <c r="Q103" s="2"/>
      <c r="R103" s="1"/>
      <c r="S103" s="2"/>
      <c r="T103" s="2"/>
    </row>
    <row r="104" spans="1:20" ht="12.75">
      <c r="A104" s="3"/>
      <c r="B104" s="17" t="s">
        <v>47</v>
      </c>
      <c r="C104" s="29"/>
      <c r="D104" s="43"/>
      <c r="E104" s="43"/>
      <c r="F104" s="29">
        <v>86</v>
      </c>
      <c r="G104" s="30">
        <v>1556.8</v>
      </c>
      <c r="H104" s="43">
        <v>1483.5</v>
      </c>
      <c r="I104" s="13">
        <f t="shared" si="7"/>
        <v>8033</v>
      </c>
      <c r="J104" s="28">
        <f t="shared" si="8"/>
        <v>181505.8</v>
      </c>
      <c r="K104" s="28">
        <f t="shared" si="9"/>
        <v>177134</v>
      </c>
      <c r="Q104" s="2"/>
      <c r="R104" s="1"/>
      <c r="S104" s="2"/>
      <c r="T104" s="2"/>
    </row>
    <row r="105" spans="1:20" ht="12.75">
      <c r="A105" s="3"/>
      <c r="B105" s="17" t="s">
        <v>48</v>
      </c>
      <c r="C105" s="29"/>
      <c r="D105" s="43"/>
      <c r="E105" s="43"/>
      <c r="F105" s="29">
        <v>307</v>
      </c>
      <c r="G105" s="30">
        <v>5502.6</v>
      </c>
      <c r="H105" s="43">
        <v>5081.1</v>
      </c>
      <c r="I105" s="13">
        <f t="shared" si="7"/>
        <v>14086</v>
      </c>
      <c r="J105" s="28">
        <f t="shared" si="8"/>
        <v>254897.20000000004</v>
      </c>
      <c r="K105" s="28">
        <f t="shared" si="9"/>
        <v>237711.4</v>
      </c>
      <c r="Q105" s="2"/>
      <c r="R105" s="1"/>
      <c r="S105" s="2"/>
      <c r="T105" s="2"/>
    </row>
    <row r="106" spans="1:20" ht="12.75">
      <c r="A106" s="3"/>
      <c r="B106" s="17" t="s">
        <v>49</v>
      </c>
      <c r="C106" s="29"/>
      <c r="D106" s="43"/>
      <c r="E106" s="43"/>
      <c r="F106" s="29">
        <v>73</v>
      </c>
      <c r="G106" s="30">
        <v>1294.6</v>
      </c>
      <c r="H106" s="43">
        <v>1242.9</v>
      </c>
      <c r="I106" s="13">
        <f t="shared" si="7"/>
        <v>6221</v>
      </c>
      <c r="J106" s="28">
        <f t="shared" si="8"/>
        <v>109142.20000000001</v>
      </c>
      <c r="K106" s="28">
        <f t="shared" si="9"/>
        <v>106141.4</v>
      </c>
      <c r="Q106" s="2"/>
      <c r="R106" s="1"/>
      <c r="S106" s="2"/>
      <c r="T106" s="2"/>
    </row>
    <row r="107" spans="1:20" ht="12.75">
      <c r="A107" s="3"/>
      <c r="B107" s="17" t="s">
        <v>50</v>
      </c>
      <c r="C107" s="29"/>
      <c r="D107" s="43"/>
      <c r="E107" s="43"/>
      <c r="F107" s="29">
        <v>204</v>
      </c>
      <c r="G107" s="30">
        <v>3590.2</v>
      </c>
      <c r="H107" s="43">
        <v>3507.8</v>
      </c>
      <c r="I107" s="13">
        <f t="shared" si="7"/>
        <v>16337</v>
      </c>
      <c r="J107" s="28">
        <f t="shared" si="8"/>
        <v>287452.7</v>
      </c>
      <c r="K107" s="28">
        <f t="shared" si="9"/>
        <v>282117.2</v>
      </c>
      <c r="Q107" s="2"/>
      <c r="R107" s="1"/>
      <c r="S107" s="2"/>
      <c r="T107" s="2"/>
    </row>
    <row r="108" spans="1:20" ht="12.75">
      <c r="A108" s="3"/>
      <c r="B108" s="17" t="s">
        <v>51</v>
      </c>
      <c r="C108" s="29"/>
      <c r="D108" s="43"/>
      <c r="E108" s="43"/>
      <c r="F108" s="29">
        <v>191</v>
      </c>
      <c r="G108" s="30">
        <v>3326</v>
      </c>
      <c r="H108" s="43">
        <v>3210.9</v>
      </c>
      <c r="I108" s="13">
        <f t="shared" si="7"/>
        <v>7853</v>
      </c>
      <c r="J108" s="28">
        <f t="shared" si="8"/>
        <v>142842.09999999998</v>
      </c>
      <c r="K108" s="28">
        <f t="shared" si="9"/>
        <v>137501.8</v>
      </c>
      <c r="Q108" s="2"/>
      <c r="R108" s="1"/>
      <c r="S108" s="2"/>
      <c r="T108" s="2"/>
    </row>
    <row r="109" spans="1:20" ht="12.75">
      <c r="A109" s="3"/>
      <c r="B109" s="17" t="s">
        <v>52</v>
      </c>
      <c r="C109" s="29"/>
      <c r="D109" s="43"/>
      <c r="E109" s="43"/>
      <c r="F109" s="29">
        <v>139</v>
      </c>
      <c r="G109" s="30">
        <v>2504.6</v>
      </c>
      <c r="H109" s="43">
        <v>2423.5</v>
      </c>
      <c r="I109" s="13">
        <f t="shared" si="7"/>
        <v>8013</v>
      </c>
      <c r="J109" s="28">
        <f t="shared" si="8"/>
        <v>149316.6</v>
      </c>
      <c r="K109" s="28">
        <f t="shared" si="9"/>
        <v>145297.9</v>
      </c>
      <c r="Q109" s="2"/>
      <c r="R109" s="1"/>
      <c r="S109" s="2"/>
      <c r="T109" s="2"/>
    </row>
    <row r="110" spans="1:11" ht="12.75">
      <c r="A110" s="3"/>
      <c r="B110" s="20"/>
      <c r="C110" s="48"/>
      <c r="D110" s="44"/>
      <c r="E110" s="44"/>
      <c r="F110" s="48"/>
      <c r="G110" s="40"/>
      <c r="H110" s="40"/>
      <c r="I110" s="44"/>
      <c r="J110" s="44"/>
      <c r="K110" s="23"/>
    </row>
    <row r="111" spans="1:11" ht="12.75">
      <c r="A111" s="3"/>
      <c r="B111" s="3"/>
      <c r="C111" s="37"/>
      <c r="D111" s="41"/>
      <c r="E111" s="41"/>
      <c r="F111" s="37"/>
      <c r="G111" s="41"/>
      <c r="H111" s="41"/>
      <c r="I111" s="41"/>
      <c r="J111" s="41"/>
      <c r="K111" s="12"/>
    </row>
    <row r="112" spans="1:11" ht="12.75">
      <c r="A112" s="3"/>
      <c r="B112" s="3"/>
      <c r="C112" s="37"/>
      <c r="D112" s="41"/>
      <c r="E112" s="41"/>
      <c r="F112" s="37"/>
      <c r="G112" s="41"/>
      <c r="H112" s="41"/>
      <c r="I112" s="41"/>
      <c r="J112" s="41"/>
      <c r="K112" s="12"/>
    </row>
    <row r="113" spans="1:11" ht="12.75">
      <c r="A113" s="3"/>
      <c r="B113" s="3"/>
      <c r="C113" s="37"/>
      <c r="D113" s="41"/>
      <c r="E113" s="41"/>
      <c r="F113" s="37"/>
      <c r="G113" s="41"/>
      <c r="H113" s="41"/>
      <c r="I113" s="41"/>
      <c r="J113" s="41"/>
      <c r="K113" s="12"/>
    </row>
    <row r="114" spans="1:11" ht="12.75">
      <c r="A114" s="3"/>
      <c r="B114" s="3"/>
      <c r="C114" s="37"/>
      <c r="D114" s="41"/>
      <c r="E114" s="41"/>
      <c r="F114" s="37"/>
      <c r="G114" s="41"/>
      <c r="H114" s="41"/>
      <c r="I114" s="41"/>
      <c r="J114" s="41"/>
      <c r="K114" s="12"/>
    </row>
    <row r="115" spans="1:11" ht="12.75">
      <c r="A115" s="3"/>
      <c r="B115" s="3"/>
      <c r="C115" s="37"/>
      <c r="D115" s="41"/>
      <c r="E115" s="41"/>
      <c r="F115" s="37"/>
      <c r="G115" s="41"/>
      <c r="H115" s="41"/>
      <c r="I115" s="41"/>
      <c r="J115" s="41"/>
      <c r="K115" s="12"/>
    </row>
    <row r="116" spans="1:11" ht="12.75">
      <c r="A116" s="3"/>
      <c r="B116" s="3"/>
      <c r="C116" s="37"/>
      <c r="D116" s="41"/>
      <c r="E116" s="41"/>
      <c r="F116" s="37"/>
      <c r="G116" s="41"/>
      <c r="H116" s="41"/>
      <c r="I116" s="41"/>
      <c r="J116" s="41"/>
      <c r="K116" s="12"/>
    </row>
    <row r="117" spans="1:11" ht="12.75">
      <c r="A117" s="3"/>
      <c r="B117" s="3"/>
      <c r="C117" s="37"/>
      <c r="D117" s="41"/>
      <c r="E117" s="41"/>
      <c r="F117" s="37"/>
      <c r="G117" s="41"/>
      <c r="H117" s="41"/>
      <c r="I117" s="41"/>
      <c r="J117" s="41"/>
      <c r="K117" s="12"/>
    </row>
    <row r="118" spans="1:11" ht="12.75">
      <c r="A118" s="3"/>
      <c r="B118" s="3"/>
      <c r="C118" s="37"/>
      <c r="D118" s="41"/>
      <c r="E118" s="41"/>
      <c r="F118" s="37"/>
      <c r="G118" s="41"/>
      <c r="H118" s="41"/>
      <c r="I118" s="41"/>
      <c r="J118" s="41"/>
      <c r="K118" s="12"/>
    </row>
    <row r="119" spans="1:11" ht="12.75">
      <c r="A119" s="3"/>
      <c r="B119" s="3"/>
      <c r="C119" s="37"/>
      <c r="D119" s="41"/>
      <c r="E119" s="41"/>
      <c r="F119" s="37"/>
      <c r="G119" s="41"/>
      <c r="H119" s="41"/>
      <c r="I119" s="41"/>
      <c r="J119" s="41"/>
      <c r="K119" s="12"/>
    </row>
    <row r="120" spans="1:11" ht="12.75">
      <c r="A120" s="3"/>
      <c r="B120" s="3"/>
      <c r="C120" s="37"/>
      <c r="D120" s="41"/>
      <c r="E120" s="41"/>
      <c r="F120" s="37"/>
      <c r="G120" s="41"/>
      <c r="H120" s="41"/>
      <c r="I120" s="41"/>
      <c r="J120" s="41"/>
      <c r="K120" s="12"/>
    </row>
    <row r="121" spans="1:11" ht="12.75">
      <c r="A121" s="3"/>
      <c r="B121" s="3"/>
      <c r="C121" s="37"/>
      <c r="D121" s="41"/>
      <c r="E121" s="41"/>
      <c r="F121" s="37"/>
      <c r="G121" s="41"/>
      <c r="H121" s="41"/>
      <c r="I121" s="41"/>
      <c r="J121" s="41"/>
      <c r="K121" s="12"/>
    </row>
    <row r="122" spans="1:11" ht="12.75">
      <c r="A122" s="3"/>
      <c r="B122" s="3"/>
      <c r="C122" s="37"/>
      <c r="D122" s="41"/>
      <c r="E122" s="41"/>
      <c r="F122" s="37"/>
      <c r="G122" s="41"/>
      <c r="H122" s="41"/>
      <c r="I122" s="41"/>
      <c r="J122" s="41"/>
      <c r="K122" s="12"/>
    </row>
    <row r="123" spans="1:11" ht="12.75">
      <c r="A123" s="3"/>
      <c r="B123" s="3"/>
      <c r="C123" s="37"/>
      <c r="D123" s="41"/>
      <c r="E123" s="41"/>
      <c r="F123" s="37"/>
      <c r="G123" s="41"/>
      <c r="H123" s="41"/>
      <c r="I123" s="41"/>
      <c r="J123" s="41"/>
      <c r="K123" s="12"/>
    </row>
    <row r="124" spans="1:11" ht="12.75">
      <c r="A124" s="3"/>
      <c r="B124" s="3"/>
      <c r="C124" s="37"/>
      <c r="D124" s="41"/>
      <c r="E124" s="41"/>
      <c r="F124" s="37"/>
      <c r="G124" s="41"/>
      <c r="H124" s="41"/>
      <c r="I124" s="41"/>
      <c r="J124" s="41"/>
      <c r="K124" s="12"/>
    </row>
    <row r="125" spans="1:11" ht="12.75">
      <c r="A125" s="3"/>
      <c r="B125" s="3"/>
      <c r="C125" s="37"/>
      <c r="D125" s="41"/>
      <c r="E125" s="41"/>
      <c r="F125" s="37"/>
      <c r="G125" s="41"/>
      <c r="H125" s="41"/>
      <c r="I125" s="41"/>
      <c r="J125" s="41"/>
      <c r="K125" s="12"/>
    </row>
    <row r="126" spans="1:11" ht="12.75">
      <c r="A126" s="3"/>
      <c r="B126" s="3"/>
      <c r="C126" s="37"/>
      <c r="D126" s="41"/>
      <c r="E126" s="41"/>
      <c r="F126" s="37"/>
      <c r="G126" s="41"/>
      <c r="H126" s="41"/>
      <c r="I126" s="41"/>
      <c r="J126" s="41"/>
      <c r="K126" s="12"/>
    </row>
    <row r="127" spans="1:11" ht="12.75">
      <c r="A127" s="3"/>
      <c r="B127" s="3"/>
      <c r="C127" s="37"/>
      <c r="D127" s="41"/>
      <c r="E127" s="41"/>
      <c r="F127" s="37"/>
      <c r="G127" s="41"/>
      <c r="H127" s="41"/>
      <c r="I127" s="41"/>
      <c r="J127" s="41"/>
      <c r="K127" s="12"/>
    </row>
    <row r="128" spans="1:11" ht="12.75">
      <c r="A128" s="3"/>
      <c r="B128" s="3"/>
      <c r="C128" s="37"/>
      <c r="D128" s="41"/>
      <c r="E128" s="41"/>
      <c r="F128" s="37"/>
      <c r="G128" s="41"/>
      <c r="H128" s="41"/>
      <c r="I128" s="41"/>
      <c r="J128" s="41"/>
      <c r="K128" s="12"/>
    </row>
    <row r="129" spans="1:11" ht="12.75">
      <c r="A129" s="3"/>
      <c r="B129" s="3"/>
      <c r="C129" s="37"/>
      <c r="D129" s="41"/>
      <c r="E129" s="41"/>
      <c r="F129" s="37"/>
      <c r="G129" s="41"/>
      <c r="H129" s="41"/>
      <c r="I129" s="41"/>
      <c r="J129" s="41"/>
      <c r="K129" s="12"/>
    </row>
    <row r="130" spans="1:11" ht="12.75">
      <c r="A130" s="3"/>
      <c r="B130" s="3"/>
      <c r="C130" s="37"/>
      <c r="D130" s="41"/>
      <c r="E130" s="41"/>
      <c r="F130" s="37"/>
      <c r="G130" s="41"/>
      <c r="H130" s="41"/>
      <c r="I130" s="41"/>
      <c r="J130" s="41"/>
      <c r="K130" s="12"/>
    </row>
    <row r="131" spans="1:11" ht="12.75">
      <c r="A131" s="3"/>
      <c r="B131" s="3"/>
      <c r="C131" s="37"/>
      <c r="D131" s="41"/>
      <c r="E131" s="41"/>
      <c r="F131" s="37"/>
      <c r="G131" s="41"/>
      <c r="H131" s="41"/>
      <c r="I131" s="41"/>
      <c r="J131" s="41"/>
      <c r="K131" s="12"/>
    </row>
    <row r="132" spans="1:11" ht="12.75">
      <c r="A132" s="3"/>
      <c r="B132" s="3"/>
      <c r="C132" s="37"/>
      <c r="D132" s="41"/>
      <c r="E132" s="41"/>
      <c r="F132" s="37"/>
      <c r="G132" s="41"/>
      <c r="H132" s="41"/>
      <c r="I132" s="41"/>
      <c r="J132" s="41"/>
      <c r="K132" s="12"/>
    </row>
    <row r="133" spans="1:11" ht="12.75">
      <c r="A133" s="3"/>
      <c r="B133" s="3"/>
      <c r="C133" s="37"/>
      <c r="D133" s="41"/>
      <c r="E133" s="41"/>
      <c r="F133" s="37"/>
      <c r="G133" s="41"/>
      <c r="H133" s="41"/>
      <c r="I133" s="41"/>
      <c r="J133" s="41"/>
      <c r="K133" s="12"/>
    </row>
    <row r="134" spans="1:11" ht="12.75">
      <c r="A134" s="3"/>
      <c r="B134" s="3"/>
      <c r="C134" s="37"/>
      <c r="D134" s="41"/>
      <c r="E134" s="41"/>
      <c r="F134" s="37"/>
      <c r="G134" s="41"/>
      <c r="H134" s="41"/>
      <c r="I134" s="41"/>
      <c r="J134" s="41"/>
      <c r="K134" s="12"/>
    </row>
    <row r="135" spans="1:11" ht="12.75">
      <c r="A135" s="3"/>
      <c r="B135" s="3"/>
      <c r="C135" s="37"/>
      <c r="D135" s="41"/>
      <c r="E135" s="41"/>
      <c r="F135" s="37"/>
      <c r="G135" s="41"/>
      <c r="H135" s="41"/>
      <c r="I135" s="41"/>
      <c r="J135" s="41"/>
      <c r="K135" s="12"/>
    </row>
    <row r="136" spans="1:11" ht="12.75">
      <c r="A136" s="3"/>
      <c r="B136" s="3"/>
      <c r="C136" s="37"/>
      <c r="D136" s="41"/>
      <c r="E136" s="41"/>
      <c r="F136" s="37"/>
      <c r="G136" s="41"/>
      <c r="H136" s="41"/>
      <c r="I136" s="41"/>
      <c r="J136" s="41"/>
      <c r="K136" s="12"/>
    </row>
    <row r="137" spans="1:11" ht="12.75">
      <c r="A137" s="3"/>
      <c r="B137" s="3"/>
      <c r="C137" s="37"/>
      <c r="D137" s="41"/>
      <c r="E137" s="41"/>
      <c r="F137" s="37"/>
      <c r="G137" s="41"/>
      <c r="H137" s="41"/>
      <c r="I137" s="41"/>
      <c r="J137" s="41"/>
      <c r="K137" s="12"/>
    </row>
    <row r="138" spans="1:11" ht="12.75">
      <c r="A138" s="3"/>
      <c r="B138" s="3"/>
      <c r="C138" s="37"/>
      <c r="D138" s="41"/>
      <c r="E138" s="41"/>
      <c r="F138" s="37"/>
      <c r="G138" s="41"/>
      <c r="H138" s="41"/>
      <c r="I138" s="41"/>
      <c r="J138" s="41"/>
      <c r="K138" s="12"/>
    </row>
    <row r="139" spans="1:11" ht="12.75">
      <c r="A139" s="3"/>
      <c r="B139" s="3"/>
      <c r="C139" s="37"/>
      <c r="D139" s="41"/>
      <c r="E139" s="41"/>
      <c r="F139" s="37"/>
      <c r="G139" s="41"/>
      <c r="H139" s="41"/>
      <c r="I139" s="41"/>
      <c r="J139" s="41"/>
      <c r="K139" s="12"/>
    </row>
    <row r="140" spans="1:11" ht="12.75">
      <c r="A140" s="3"/>
      <c r="B140" s="3"/>
      <c r="C140" s="37"/>
      <c r="D140" s="41"/>
      <c r="E140" s="41"/>
      <c r="F140" s="37"/>
      <c r="G140" s="41"/>
      <c r="H140" s="41"/>
      <c r="I140" s="41"/>
      <c r="J140" s="41"/>
      <c r="K140" s="12"/>
    </row>
    <row r="141" spans="1:11" ht="12.75">
      <c r="A141" s="3"/>
      <c r="B141" s="3"/>
      <c r="C141" s="37"/>
      <c r="D141" s="41"/>
      <c r="E141" s="41"/>
      <c r="F141" s="37"/>
      <c r="G141" s="41"/>
      <c r="H141" s="41"/>
      <c r="I141" s="41"/>
      <c r="J141" s="41"/>
      <c r="K141" s="12"/>
    </row>
  </sheetData>
  <mergeCells count="14">
    <mergeCell ref="C62:E62"/>
    <mergeCell ref="F62:H62"/>
    <mergeCell ref="I62:K62"/>
    <mergeCell ref="B58:K58"/>
    <mergeCell ref="B59:K59"/>
    <mergeCell ref="B61:B65"/>
    <mergeCell ref="B56:K56"/>
    <mergeCell ref="C7:E7"/>
    <mergeCell ref="B1:K1"/>
    <mergeCell ref="B3:K3"/>
    <mergeCell ref="B4:K4"/>
    <mergeCell ref="B6:B10"/>
    <mergeCell ref="F7:H7"/>
    <mergeCell ref="I7:K7"/>
  </mergeCells>
  <printOptions/>
  <pageMargins left="0.984251968503937" right="0" top="0" bottom="0.5905511811023623" header="0" footer="0"/>
  <pageSetup firstPageNumber="234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2008-03-05T16:49:17Z</cp:lastPrinted>
  <dcterms:created xsi:type="dcterms:W3CDTF">2004-01-22T14:55:42Z</dcterms:created>
  <dcterms:modified xsi:type="dcterms:W3CDTF">2008-03-05T16:49:20Z</dcterms:modified>
  <cp:category/>
  <cp:version/>
  <cp:contentType/>
  <cp:contentStatus/>
</cp:coreProperties>
</file>