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'CUAD0405'!$A$1:$Q$57</definedName>
    <definedName name="_xlnm.Print_Area" localSheetId="0">'CUAD0405'!$A$1:$L$56</definedName>
    <definedName name="Imprimir_área_IM" localSheetId="0">'CUAD0405'!$A$1:$K$57</definedName>
  </definedNames>
  <calcPr fullCalcOnLoad="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<sst xmlns="http://schemas.openxmlformats.org/spreadsheetml/2006/main" count="63" uniqueCount="55">
  <si>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</si>
  <si>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</si>
  <si>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</si>
  <si>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</si>
  <si>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</si>
  <si>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</si>
  <si>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</si>
  <si>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</si>
  <si>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</si>
  <si>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</si>
  <si>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</si>
  <si>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</si>
  <si>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</si>
  <si>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</si>
  <si>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</si>
  <si>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</si>
  <si>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</si>
  <si>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</si>
  <si>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</si>
  <si>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</si>
  <si>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</si>
  <si>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</si>
  <si>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</si>
  <si>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</si>
  <si>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</si>
  <si>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</si>
  <si>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</si>
  <si>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</si>
  <si>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</si>
  <si>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</si>
  <si>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</si>
  <si>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</si>
  <si>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</si>
  <si>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</si>
  <si>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</si>
  <si>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</si>
  <si>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</si>
  <si>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</si>
  <si>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</si>
  <si>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</si>
  <si>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</si>
  <si>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</si>
  <si>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</si>
  <si>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</si>
  <si>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</si>
  <si>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</si>
  <si>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(MILES DE PESOS)</t>
  </si>
  <si>
    <t>COMPLEMENTARIOS</t>
  </si>
  <si>
    <t xml:space="preserve"> T O T A L</t>
  </si>
  <si>
    <t xml:space="preserve"> PARA PENSIONADOS</t>
  </si>
  <si>
    <t>AREA FORANEA</t>
  </si>
  <si>
    <t>DISTRITO FEDERAL</t>
  </si>
  <si>
    <t>TOTAL</t>
  </si>
  <si>
    <t>ANUARIO ESTADÍSTICO 2006</t>
  </si>
  <si>
    <t>4. 5  PRÉSTAMOS TRATO ESPECIAL POR ENTIDAD FEDERATIVA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</si>
</sst>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0.0"/>
    <numFmt numFmtId="169" formatCode="_-* #,##0.0_-;\-* #,##0.0_-;_-* &quot;-&quot;??_-;_-@_-"/>
    <numFmt numFmtId="170" formatCode="_-* #,##0_-;\-* #,##0_-;_-* &quot;-&quot;??_-;_-@_-"/>
    <numFmt numFmtId="171" formatCode="#,##0.0;\-#,##0.0"/>
  </numFmts>
  <fonts count="9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164" fontId="0" fillId="0" borderId="1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69" fontId="1" fillId="0" borderId="0" xfId="15" applyNumberFormat="1" applyFont="1" applyAlignment="1" applyProtection="1">
      <alignment/>
      <protection/>
    </xf>
    <xf numFmtId="169" fontId="1" fillId="0" borderId="0" xfId="15" applyNumberFormat="1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" fillId="0" borderId="2" xfId="0" applyNumberFormat="1" applyFont="1" applyBorder="1" applyAlignment="1" quotePrefix="1">
      <alignment/>
    </xf>
    <xf numFmtId="169" fontId="2" fillId="0" borderId="0" xfId="15" applyNumberFormat="1" applyFont="1" applyAlignment="1">
      <alignment/>
    </xf>
    <xf numFmtId="169" fontId="1" fillId="0" borderId="0" xfId="15" applyNumberFormat="1" applyFont="1" applyAlignment="1">
      <alignment/>
    </xf>
    <xf numFmtId="169" fontId="1" fillId="0" borderId="1" xfId="15" applyNumberFormat="1" applyFont="1" applyBorder="1" applyAlignment="1">
      <alignment/>
    </xf>
    <xf numFmtId="169" fontId="0" fillId="0" borderId="0" xfId="15" applyNumberFormat="1" applyAlignment="1">
      <alignment/>
    </xf>
    <xf numFmtId="169" fontId="4" fillId="0" borderId="0" xfId="15" applyNumberFormat="1" applyFont="1" applyAlignment="1" applyProtection="1">
      <alignment/>
      <protection/>
    </xf>
    <xf numFmtId="169" fontId="1" fillId="0" borderId="0" xfId="15" applyNumberFormat="1" applyFont="1" applyAlignment="1" quotePrefix="1">
      <alignment/>
    </xf>
    <xf numFmtId="169" fontId="1" fillId="0" borderId="2" xfId="15" applyNumberFormat="1" applyFont="1" applyBorder="1" applyAlignment="1" quotePrefix="1">
      <alignment/>
    </xf>
    <xf numFmtId="169" fontId="1" fillId="0" borderId="0" xfId="15" applyNumberFormat="1" applyFont="1" applyBorder="1" applyAlignment="1" applyProtection="1">
      <alignment/>
      <protection/>
    </xf>
    <xf numFmtId="169" fontId="1" fillId="0" borderId="2" xfId="15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1" fillId="0" borderId="1" xfId="0" applyNumberFormat="1" applyFont="1" applyBorder="1" applyAlignment="1" applyProtection="1">
      <alignment/>
      <protection/>
    </xf>
    <xf numFmtId="3" fontId="4" fillId="0" borderId="0" xfId="15" applyNumberFormat="1" applyFont="1" applyAlignment="1" applyProtection="1">
      <alignment/>
      <protection/>
    </xf>
    <xf numFmtId="3" fontId="1" fillId="0" borderId="0" xfId="15" applyNumberFormat="1" applyFont="1" applyAlignment="1" applyProtection="1">
      <alignment/>
      <protection/>
    </xf>
    <xf numFmtId="3" fontId="1" fillId="0" borderId="2" xfId="15" applyNumberFormat="1" applyFont="1" applyBorder="1" applyAlignment="1" applyProtection="1">
      <alignment/>
      <protection/>
    </xf>
    <xf numFmtId="3" fontId="1" fillId="0" borderId="0" xfId="15" applyNumberFormat="1" applyFont="1" applyBorder="1" applyAlignment="1" applyProtection="1">
      <alignment/>
      <protection/>
    </xf>
    <xf numFmtId="3" fontId="1" fillId="0" borderId="0" xfId="15" applyNumberFormat="1" applyFont="1" applyAlignment="1">
      <alignment/>
    </xf>
    <xf numFmtId="3" fontId="0" fillId="0" borderId="0" xfId="15" applyNumberFormat="1" applyAlignment="1">
      <alignment/>
    </xf>
    <xf numFmtId="37" fontId="6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>
      <alignment/>
    </xf>
    <xf numFmtId="169" fontId="1" fillId="2" borderId="1" xfId="15" applyNumberFormat="1" applyFont="1" applyFill="1" applyBorder="1" applyAlignment="1">
      <alignment/>
    </xf>
    <xf numFmtId="169" fontId="1" fillId="2" borderId="3" xfId="15" applyNumberFormat="1" applyFont="1" applyFill="1" applyBorder="1" applyAlignment="1">
      <alignment/>
    </xf>
    <xf numFmtId="3" fontId="1" fillId="2" borderId="4" xfId="0" applyNumberFormat="1" applyFont="1" applyFill="1" applyBorder="1" applyAlignment="1" applyProtection="1">
      <alignment/>
      <protection/>
    </xf>
    <xf numFmtId="3" fontId="1" fillId="2" borderId="5" xfId="0" applyNumberFormat="1" applyFont="1" applyFill="1" applyBorder="1" applyAlignment="1" applyProtection="1">
      <alignment horizontal="center"/>
      <protection/>
    </xf>
    <xf numFmtId="3" fontId="0" fillId="2" borderId="6" xfId="0" applyNumberFormat="1" applyFill="1" applyBorder="1" applyAlignment="1">
      <alignment/>
    </xf>
    <xf numFmtId="3" fontId="1" fillId="2" borderId="5" xfId="0" applyNumberFormat="1" applyFont="1" applyFill="1" applyBorder="1" applyAlignment="1" applyProtection="1">
      <alignment/>
      <protection/>
    </xf>
    <xf numFmtId="3" fontId="1" fillId="2" borderId="7" xfId="0" applyNumberFormat="1" applyFont="1" applyFill="1" applyBorder="1" applyAlignment="1" applyProtection="1">
      <alignment/>
      <protection/>
    </xf>
    <xf numFmtId="169" fontId="1" fillId="2" borderId="4" xfId="15" applyNumberFormat="1" applyFont="1" applyFill="1" applyBorder="1" applyAlignment="1">
      <alignment/>
    </xf>
    <xf numFmtId="169" fontId="1" fillId="2" borderId="5" xfId="15" applyNumberFormat="1" applyFont="1" applyFill="1" applyBorder="1" applyAlignment="1" applyProtection="1">
      <alignment horizontal="center"/>
      <protection/>
    </xf>
    <xf numFmtId="169" fontId="0" fillId="2" borderId="6" xfId="15" applyNumberFormat="1" applyFill="1" applyBorder="1" applyAlignment="1">
      <alignment/>
    </xf>
    <xf numFmtId="169" fontId="1" fillId="2" borderId="4" xfId="15" applyNumberFormat="1" applyFont="1" applyFill="1" applyBorder="1" applyAlignment="1" applyProtection="1">
      <alignment horizontal="center"/>
      <protection/>
    </xf>
    <xf numFmtId="3" fontId="1" fillId="2" borderId="7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7" fillId="0" borderId="0" xfId="0" applyFont="1" applyFill="1" applyAlignment="1" applyProtection="1">
      <alignment horizontal="right"/>
      <protection/>
    </xf>
    <xf numFmtId="164" fontId="1" fillId="2" borderId="8" xfId="0" applyNumberFormat="1" applyFont="1" applyFill="1" applyBorder="1" applyAlignment="1" applyProtection="1">
      <alignment horizontal="center"/>
      <protection/>
    </xf>
    <xf numFmtId="164" fontId="1" fillId="2" borderId="2" xfId="0" applyNumberFormat="1" applyFont="1" applyFill="1" applyBorder="1" applyAlignment="1" applyProtection="1">
      <alignment horizontal="center"/>
      <protection/>
    </xf>
    <xf numFmtId="164" fontId="1" fillId="2" borderId="9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10" xfId="0" applyFont="1" applyFill="1" applyBorder="1" applyAlignment="1" applyProtection="1">
      <alignment horizontal="left" vertical="center"/>
      <protection/>
    </xf>
    <xf numFmtId="0" fontId="1" fillId="2" borderId="8" xfId="0" applyFont="1" applyFill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695325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20"/>
  <sheetViews>
    <sheetView showGridLines="0" showZeros="0" tabSelected="1" view="pageBreakPreview" zoomScale="65" zoomScaleNormal="60" zoomScaleSheetLayoutView="65" workbookViewId="0" topLeftCell="A1">
      <selection activeCell="B3" sqref="B3:L4"/>
    </sheetView>
  </sheetViews>
  <sheetFormatPr defaultColWidth="5.625" defaultRowHeight="12.75"/>
  <cols>
    <col min="1" max="1" width="1.00390625" style="0" customWidth="1"/>
    <col min="2" max="2" width="26.75390625" style="0" customWidth="1"/>
    <col min="3" max="3" width="12.125" style="39" customWidth="1"/>
    <col min="4" max="5" width="15.625" style="30" customWidth="1"/>
    <col min="6" max="6" width="12.125" style="39" customWidth="1"/>
    <col min="7" max="8" width="15.625" style="30" customWidth="1"/>
    <col min="9" max="9" width="12.125" style="39" customWidth="1"/>
    <col min="10" max="10" width="15.625" style="30" customWidth="1"/>
    <col min="11" max="11" width="15.50390625" style="30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64" t="s">
        <v>53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1.25" customHeight="1">
      <c r="A2" s="4"/>
      <c r="B2" s="8" t="s">
        <v>0</v>
      </c>
      <c r="C2" s="22"/>
      <c r="D2" s="27"/>
      <c r="E2" s="27"/>
      <c r="F2" s="36"/>
      <c r="G2" s="27"/>
      <c r="H2" s="27"/>
      <c r="I2" s="36"/>
      <c r="J2" s="27"/>
      <c r="K2" s="27"/>
      <c r="L2" s="9"/>
    </row>
    <row r="3" spans="1:12" ht="18">
      <c r="A3" s="4"/>
      <c r="B3" s="74" t="s">
        <v>54</v>
      </c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8">
      <c r="A4" s="4"/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1" ht="12.75">
      <c r="A5" s="4"/>
      <c r="B5" s="4"/>
      <c r="C5" s="24"/>
      <c r="D5" s="28"/>
      <c r="E5" s="28"/>
      <c r="F5" s="24"/>
      <c r="G5" s="28"/>
      <c r="H5" s="28"/>
      <c r="I5" s="24"/>
      <c r="J5" s="28"/>
      <c r="K5" s="28"/>
    </row>
    <row r="6" spans="1:12" ht="6.75" customHeight="1">
      <c r="A6" s="4"/>
      <c r="B6" s="71" t="s">
        <v>2</v>
      </c>
      <c r="C6" s="57"/>
      <c r="D6" s="51"/>
      <c r="E6" s="52"/>
      <c r="F6" s="62"/>
      <c r="G6" s="51"/>
      <c r="H6" s="52"/>
      <c r="I6" s="62"/>
      <c r="J6" s="51"/>
      <c r="K6" s="52"/>
      <c r="L6" s="6"/>
    </row>
    <row r="7" spans="1:11" ht="12.75">
      <c r="A7" s="4"/>
      <c r="B7" s="72"/>
      <c r="C7" s="65" t="s">
        <v>47</v>
      </c>
      <c r="D7" s="66"/>
      <c r="E7" s="67"/>
      <c r="F7" s="65" t="s">
        <v>49</v>
      </c>
      <c r="G7" s="66"/>
      <c r="H7" s="67"/>
      <c r="I7" s="68" t="s">
        <v>48</v>
      </c>
      <c r="J7" s="69"/>
      <c r="K7" s="70"/>
    </row>
    <row r="8" spans="1:11" ht="12.75">
      <c r="A8" s="4"/>
      <c r="B8" s="72"/>
      <c r="C8" s="56"/>
      <c r="D8" s="58"/>
      <c r="E8" s="61" t="s">
        <v>1</v>
      </c>
      <c r="F8" s="53"/>
      <c r="G8" s="58"/>
      <c r="H8" s="61" t="s">
        <v>1</v>
      </c>
      <c r="I8" s="63"/>
      <c r="J8" s="58"/>
      <c r="K8" s="61" t="s">
        <v>1</v>
      </c>
    </row>
    <row r="9" spans="1:11" ht="12.75">
      <c r="A9" s="4"/>
      <c r="B9" s="72"/>
      <c r="C9" s="54" t="s">
        <v>3</v>
      </c>
      <c r="D9" s="59" t="s">
        <v>4</v>
      </c>
      <c r="E9" s="59" t="s">
        <v>5</v>
      </c>
      <c r="F9" s="54" t="s">
        <v>3</v>
      </c>
      <c r="G9" s="59" t="s">
        <v>4</v>
      </c>
      <c r="H9" s="59" t="s">
        <v>5</v>
      </c>
      <c r="I9" s="54" t="s">
        <v>6</v>
      </c>
      <c r="J9" s="59" t="s">
        <v>7</v>
      </c>
      <c r="K9" s="59" t="s">
        <v>5</v>
      </c>
    </row>
    <row r="10" spans="1:11" ht="6.75" customHeight="1">
      <c r="A10" s="4"/>
      <c r="B10" s="73"/>
      <c r="C10" s="55"/>
      <c r="D10" s="60"/>
      <c r="E10" s="60"/>
      <c r="F10" s="55"/>
      <c r="G10" s="60"/>
      <c r="H10" s="60"/>
      <c r="I10" s="55"/>
      <c r="J10" s="60"/>
      <c r="K10" s="60"/>
    </row>
    <row r="11" spans="1:12" ht="12.75">
      <c r="A11" s="3" t="s">
        <v>8</v>
      </c>
      <c r="B11" s="5"/>
      <c r="C11" s="41"/>
      <c r="D11" s="29"/>
      <c r="E11" s="29"/>
      <c r="F11" s="37"/>
      <c r="G11" s="29"/>
      <c r="H11" s="29"/>
      <c r="I11" s="37"/>
      <c r="J11" s="29"/>
      <c r="K11" s="29"/>
      <c r="L11" s="6"/>
    </row>
    <row r="12" spans="1:17" s="13" customFormat="1" ht="12.75">
      <c r="A12" s="10"/>
      <c r="B12" s="11" t="s">
        <v>52</v>
      </c>
      <c r="C12" s="19">
        <f aca="true" t="shared" si="0" ref="C12:K12">+C14+C23</f>
        <v>76655</v>
      </c>
      <c r="D12" s="49">
        <f t="shared" si="0"/>
        <v>3671605.9000000004</v>
      </c>
      <c r="E12" s="49">
        <f t="shared" si="0"/>
        <v>3606879.6999999997</v>
      </c>
      <c r="F12" s="19">
        <f t="shared" si="0"/>
        <v>8756</v>
      </c>
      <c r="G12" s="31">
        <f t="shared" si="0"/>
        <v>157206.30000000002</v>
      </c>
      <c r="H12" s="31">
        <f t="shared" si="0"/>
        <v>145781.39999999997</v>
      </c>
      <c r="I12" s="42">
        <f t="shared" si="0"/>
        <v>85411</v>
      </c>
      <c r="J12" s="31">
        <f t="shared" si="0"/>
        <v>3828812.1999999997</v>
      </c>
      <c r="K12" s="31">
        <f t="shared" si="0"/>
        <v>3752661.099999999</v>
      </c>
      <c r="L12" s="12"/>
      <c r="M12" s="12"/>
      <c r="N12" s="12"/>
      <c r="O12" s="12"/>
      <c r="P12" s="12"/>
      <c r="Q12" s="12"/>
    </row>
    <row r="13" spans="1:17" ht="12.75">
      <c r="A13" s="4"/>
      <c r="B13" s="3" t="s">
        <v>0</v>
      </c>
      <c r="C13" s="38"/>
      <c r="D13" s="20"/>
      <c r="E13" s="20"/>
      <c r="F13" s="38"/>
      <c r="G13" s="20"/>
      <c r="H13" s="20"/>
      <c r="I13" s="43"/>
      <c r="J13" s="20"/>
      <c r="K13" s="20"/>
      <c r="L13" s="2"/>
      <c r="M13" s="2"/>
      <c r="N13" s="2"/>
      <c r="O13" s="2"/>
      <c r="P13" s="2"/>
      <c r="Q13" s="2"/>
    </row>
    <row r="14" spans="1:17" s="13" customFormat="1" ht="12.75">
      <c r="A14" s="10"/>
      <c r="B14" s="11" t="s">
        <v>51</v>
      </c>
      <c r="C14" s="19">
        <f>SUM(C15:C21)</f>
        <v>29572</v>
      </c>
      <c r="D14" s="49">
        <f>SUM(D15:D21)</f>
        <v>1325465.8</v>
      </c>
      <c r="E14" s="49">
        <f>SUM(E15:E21)</f>
        <v>1304125.9</v>
      </c>
      <c r="F14" s="19">
        <f aca="true" t="shared" si="1" ref="F14:K14">+F15+F16+F17+F18+F19+F21</f>
        <v>3317</v>
      </c>
      <c r="G14" s="49">
        <f t="shared" si="1"/>
        <v>59787.59999999999</v>
      </c>
      <c r="H14" s="49">
        <f t="shared" si="1"/>
        <v>53491.49999999999</v>
      </c>
      <c r="I14" s="19">
        <f t="shared" si="1"/>
        <v>32889</v>
      </c>
      <c r="J14" s="49">
        <f t="shared" si="1"/>
        <v>1385253.4</v>
      </c>
      <c r="K14" s="49">
        <f t="shared" si="1"/>
        <v>1357617.4</v>
      </c>
      <c r="L14" s="12"/>
      <c r="M14" s="12"/>
      <c r="N14" s="12"/>
      <c r="O14" s="12"/>
      <c r="P14" s="12"/>
      <c r="Q14" s="12"/>
    </row>
    <row r="15" spans="1:15" ht="12.75">
      <c r="A15" s="4"/>
      <c r="B15" s="3" t="s">
        <v>9</v>
      </c>
      <c r="C15" s="23">
        <v>314</v>
      </c>
      <c r="D15" s="32">
        <v>17488.2</v>
      </c>
      <c r="E15" s="32">
        <v>17271.5</v>
      </c>
      <c r="F15" s="23">
        <v>4</v>
      </c>
      <c r="G15" s="32">
        <v>72.8</v>
      </c>
      <c r="H15" s="32">
        <v>72.4</v>
      </c>
      <c r="I15" s="48">
        <f>C15+F15</f>
        <v>318</v>
      </c>
      <c r="J15" s="20">
        <v>17561</v>
      </c>
      <c r="K15" s="20">
        <v>17343.9</v>
      </c>
      <c r="L15" s="2"/>
      <c r="M15" s="2"/>
      <c r="N15" s="2"/>
      <c r="O15" s="2"/>
    </row>
    <row r="16" spans="1:17" ht="12.75">
      <c r="A16" s="4"/>
      <c r="B16" s="3" t="s">
        <v>10</v>
      </c>
      <c r="C16" s="23">
        <v>6033</v>
      </c>
      <c r="D16" s="32">
        <v>254380.8</v>
      </c>
      <c r="E16" s="32">
        <v>249584.7</v>
      </c>
      <c r="F16" s="23">
        <v>895</v>
      </c>
      <c r="G16" s="32">
        <v>16080.7</v>
      </c>
      <c r="H16" s="32">
        <v>14256.6</v>
      </c>
      <c r="I16" s="48">
        <f>C16+F16</f>
        <v>6928</v>
      </c>
      <c r="J16" s="20">
        <v>270461.5</v>
      </c>
      <c r="K16" s="20">
        <v>263841.3</v>
      </c>
      <c r="L16" s="2"/>
      <c r="M16" s="2"/>
      <c r="N16" s="2"/>
      <c r="O16" s="2"/>
      <c r="P16" s="2"/>
      <c r="Q16" s="2"/>
    </row>
    <row r="17" spans="1:17" ht="12.75">
      <c r="A17" s="4"/>
      <c r="B17" s="3" t="s">
        <v>11</v>
      </c>
      <c r="C17" s="23">
        <v>6047</v>
      </c>
      <c r="D17" s="32">
        <v>225052.1</v>
      </c>
      <c r="E17" s="32">
        <v>221082.3</v>
      </c>
      <c r="F17" s="23">
        <v>831</v>
      </c>
      <c r="G17" s="32">
        <v>14963.4</v>
      </c>
      <c r="H17" s="32">
        <v>13396</v>
      </c>
      <c r="I17" s="48">
        <f>C17+F17</f>
        <v>6878</v>
      </c>
      <c r="J17" s="20">
        <v>240015.5</v>
      </c>
      <c r="K17" s="20">
        <v>234478.3</v>
      </c>
      <c r="L17" s="2"/>
      <c r="M17" s="2"/>
      <c r="N17" s="2"/>
      <c r="O17" s="2"/>
      <c r="P17" s="2"/>
      <c r="Q17" s="2"/>
    </row>
    <row r="18" spans="1:17" ht="12.75">
      <c r="A18" s="4"/>
      <c r="B18" s="3" t="s">
        <v>12</v>
      </c>
      <c r="C18" s="23">
        <v>5629</v>
      </c>
      <c r="D18" s="32">
        <v>236938.6</v>
      </c>
      <c r="E18" s="32">
        <v>232982.8</v>
      </c>
      <c r="F18" s="23">
        <v>716</v>
      </c>
      <c r="G18" s="32">
        <v>12895.3</v>
      </c>
      <c r="H18" s="32">
        <v>12196.7</v>
      </c>
      <c r="I18" s="48">
        <f>C18+F18</f>
        <v>6345</v>
      </c>
      <c r="J18" s="20">
        <v>249833.9</v>
      </c>
      <c r="K18" s="20">
        <v>245179.5</v>
      </c>
      <c r="L18" s="2"/>
      <c r="M18" s="2"/>
      <c r="N18" s="2"/>
      <c r="O18" s="2"/>
      <c r="P18" s="2"/>
      <c r="Q18" s="2"/>
    </row>
    <row r="19" spans="1:17" ht="12.75">
      <c r="A19" s="4"/>
      <c r="B19" s="3" t="s">
        <v>13</v>
      </c>
      <c r="C19" s="23">
        <v>4922</v>
      </c>
      <c r="D19" s="32">
        <v>193792.9</v>
      </c>
      <c r="E19" s="32">
        <v>189889.1</v>
      </c>
      <c r="F19" s="23">
        <v>810</v>
      </c>
      <c r="G19" s="32">
        <v>14665.2</v>
      </c>
      <c r="H19" s="32">
        <v>12546.2</v>
      </c>
      <c r="I19" s="48">
        <f>C19+F19</f>
        <v>5732</v>
      </c>
      <c r="J19" s="20">
        <v>208458.1</v>
      </c>
      <c r="K19" s="20">
        <v>202435.3</v>
      </c>
      <c r="L19" s="2"/>
      <c r="M19" s="2"/>
      <c r="N19" s="2"/>
      <c r="O19" s="2"/>
      <c r="P19" s="2"/>
      <c r="Q19" s="2"/>
    </row>
    <row r="20" spans="1:15" ht="12.75">
      <c r="A20" s="4"/>
      <c r="B20" s="4"/>
      <c r="C20" s="24"/>
      <c r="D20" s="20"/>
      <c r="E20" s="20"/>
      <c r="F20" s="38"/>
      <c r="G20" s="20"/>
      <c r="H20" s="20"/>
      <c r="I20" s="43"/>
      <c r="J20" s="20"/>
      <c r="K20" s="20"/>
      <c r="L20" s="2"/>
      <c r="M20" s="2"/>
      <c r="N20" s="2"/>
      <c r="O20" s="2"/>
    </row>
    <row r="21" spans="1:17" s="18" customFormat="1" ht="12.75">
      <c r="A21" s="4"/>
      <c r="B21" s="3" t="s">
        <v>14</v>
      </c>
      <c r="C21" s="23">
        <v>6627</v>
      </c>
      <c r="D21" s="32">
        <v>397813.2</v>
      </c>
      <c r="E21" s="32">
        <v>393315.5</v>
      </c>
      <c r="F21" s="23">
        <v>61</v>
      </c>
      <c r="G21" s="32">
        <v>1110.2</v>
      </c>
      <c r="H21" s="32">
        <v>1023.6</v>
      </c>
      <c r="I21" s="43">
        <v>6688</v>
      </c>
      <c r="J21" s="20">
        <v>398923.4</v>
      </c>
      <c r="K21" s="20">
        <v>394339.1</v>
      </c>
      <c r="L21" s="17"/>
      <c r="M21" s="17"/>
      <c r="N21" s="17"/>
      <c r="O21" s="17"/>
      <c r="P21" s="17"/>
      <c r="Q21" s="17"/>
    </row>
    <row r="22" spans="1:15" ht="12.75">
      <c r="A22" s="4"/>
      <c r="B22" s="4"/>
      <c r="C22" s="24"/>
      <c r="D22" s="20"/>
      <c r="E22" s="20"/>
      <c r="F22" s="38"/>
      <c r="G22" s="20"/>
      <c r="H22" s="20"/>
      <c r="I22" s="43"/>
      <c r="J22" s="31"/>
      <c r="K22" s="20"/>
      <c r="L22" s="2"/>
      <c r="M22" s="2"/>
      <c r="N22" s="2"/>
      <c r="O22" s="2"/>
    </row>
    <row r="23" spans="1:17" s="13" customFormat="1" ht="12.75">
      <c r="A23" s="10"/>
      <c r="B23" s="11" t="s">
        <v>50</v>
      </c>
      <c r="C23" s="25">
        <f aca="true" t="shared" si="2" ref="C23:K23">SUM(C25:C55)</f>
        <v>47083</v>
      </c>
      <c r="D23" s="50">
        <f t="shared" si="2"/>
        <v>2346140.1000000006</v>
      </c>
      <c r="E23" s="50">
        <f t="shared" si="2"/>
        <v>2302753.8</v>
      </c>
      <c r="F23" s="19">
        <f t="shared" si="2"/>
        <v>5439</v>
      </c>
      <c r="G23" s="49">
        <f t="shared" si="2"/>
        <v>97418.70000000003</v>
      </c>
      <c r="H23" s="49">
        <f t="shared" si="2"/>
        <v>92289.89999999998</v>
      </c>
      <c r="I23" s="19">
        <f t="shared" si="2"/>
        <v>52522</v>
      </c>
      <c r="J23" s="49">
        <f t="shared" si="2"/>
        <v>2443558.8</v>
      </c>
      <c r="K23" s="49">
        <f t="shared" si="2"/>
        <v>2395043.6999999993</v>
      </c>
      <c r="L23" s="12"/>
      <c r="M23" s="12"/>
      <c r="N23" s="12"/>
      <c r="O23" s="12"/>
      <c r="P23" s="12"/>
      <c r="Q23" s="12"/>
    </row>
    <row r="24" spans="1:17" ht="12.75">
      <c r="A24" s="4"/>
      <c r="B24" s="3" t="s">
        <v>0</v>
      </c>
      <c r="C24" s="24"/>
      <c r="D24" s="21"/>
      <c r="E24" s="20"/>
      <c r="F24" s="38"/>
      <c r="G24" s="20"/>
      <c r="H24" s="20"/>
      <c r="I24" s="43"/>
      <c r="J24" s="31"/>
      <c r="K24" s="20"/>
      <c r="L24" s="2"/>
      <c r="M24" s="2"/>
      <c r="N24" s="2"/>
      <c r="O24" s="2"/>
      <c r="P24" s="2"/>
      <c r="Q24" s="2"/>
    </row>
    <row r="25" spans="1:17" ht="12.75">
      <c r="A25" s="4"/>
      <c r="B25" s="3" t="s">
        <v>15</v>
      </c>
      <c r="C25" s="23">
        <v>1099</v>
      </c>
      <c r="D25" s="32">
        <v>45942.5</v>
      </c>
      <c r="E25" s="32">
        <v>45041.7</v>
      </c>
      <c r="F25" s="23">
        <v>125</v>
      </c>
      <c r="G25" s="32">
        <v>2275</v>
      </c>
      <c r="H25" s="32">
        <v>2176.6</v>
      </c>
      <c r="I25" s="43">
        <v>1224</v>
      </c>
      <c r="J25" s="20">
        <v>48217.5</v>
      </c>
      <c r="K25" s="20">
        <v>47218.3</v>
      </c>
      <c r="L25" s="2"/>
      <c r="M25" s="2"/>
      <c r="N25" s="2"/>
      <c r="O25" s="2"/>
      <c r="P25" s="2"/>
      <c r="Q25" s="2"/>
    </row>
    <row r="26" spans="1:17" ht="12.75">
      <c r="A26" s="4"/>
      <c r="B26" s="3" t="s">
        <v>16</v>
      </c>
      <c r="C26" s="23">
        <v>992</v>
      </c>
      <c r="D26" s="32">
        <v>54708.2</v>
      </c>
      <c r="E26" s="32">
        <v>53939.9</v>
      </c>
      <c r="F26" s="23">
        <v>136</v>
      </c>
      <c r="G26" s="32">
        <v>2393.8</v>
      </c>
      <c r="H26" s="32">
        <v>2235.7</v>
      </c>
      <c r="I26" s="43">
        <v>1128</v>
      </c>
      <c r="J26" s="20">
        <v>57102</v>
      </c>
      <c r="K26" s="20">
        <v>56175.6</v>
      </c>
      <c r="L26" s="2"/>
      <c r="M26" s="2"/>
      <c r="N26" s="2"/>
      <c r="O26" s="2"/>
      <c r="P26" s="2"/>
      <c r="Q26" s="2"/>
    </row>
    <row r="27" spans="1:17" ht="12.75">
      <c r="A27" s="4"/>
      <c r="B27" s="3" t="s">
        <v>17</v>
      </c>
      <c r="C27" s="23">
        <v>1092</v>
      </c>
      <c r="D27" s="32">
        <v>52378.9</v>
      </c>
      <c r="E27" s="32">
        <v>50868</v>
      </c>
      <c r="F27" s="23">
        <v>120</v>
      </c>
      <c r="G27" s="32">
        <v>2162.6</v>
      </c>
      <c r="H27" s="32">
        <v>2015.5</v>
      </c>
      <c r="I27" s="43">
        <v>1212</v>
      </c>
      <c r="J27" s="20">
        <v>54541.5</v>
      </c>
      <c r="K27" s="20">
        <v>52883.5</v>
      </c>
      <c r="L27" s="2"/>
      <c r="M27" s="2"/>
      <c r="N27" s="2"/>
      <c r="O27" s="2"/>
      <c r="P27" s="2"/>
      <c r="Q27" s="2"/>
    </row>
    <row r="28" spans="1:17" ht="12.75">
      <c r="A28" s="4"/>
      <c r="B28" s="3" t="s">
        <v>18</v>
      </c>
      <c r="C28" s="23">
        <v>801</v>
      </c>
      <c r="D28" s="32">
        <v>41000.9</v>
      </c>
      <c r="E28" s="32">
        <v>39765.1</v>
      </c>
      <c r="F28" s="23">
        <v>81</v>
      </c>
      <c r="G28" s="32">
        <v>1452.8</v>
      </c>
      <c r="H28" s="32">
        <v>1370.1</v>
      </c>
      <c r="I28" s="43">
        <v>882</v>
      </c>
      <c r="J28" s="20">
        <v>42453.7</v>
      </c>
      <c r="K28" s="20">
        <v>41135.2</v>
      </c>
      <c r="L28" s="2"/>
      <c r="M28" s="2"/>
      <c r="N28" s="2"/>
      <c r="O28" s="2"/>
      <c r="P28" s="2"/>
      <c r="Q28" s="2"/>
    </row>
    <row r="29" spans="1:17" ht="12.75">
      <c r="A29" s="4"/>
      <c r="B29" s="3" t="s">
        <v>19</v>
      </c>
      <c r="C29" s="23">
        <v>1104</v>
      </c>
      <c r="D29" s="32">
        <v>55760.5</v>
      </c>
      <c r="E29" s="32">
        <v>54690.4</v>
      </c>
      <c r="F29" s="23">
        <v>224</v>
      </c>
      <c r="G29" s="32">
        <v>4033.6</v>
      </c>
      <c r="H29" s="32">
        <v>3908.9</v>
      </c>
      <c r="I29" s="43">
        <v>1328</v>
      </c>
      <c r="J29" s="20">
        <v>59794.1</v>
      </c>
      <c r="K29" s="20">
        <v>58599.3</v>
      </c>
      <c r="L29" s="2"/>
      <c r="M29" s="2"/>
      <c r="N29" s="2"/>
      <c r="O29" s="2"/>
      <c r="P29" s="2"/>
      <c r="Q29" s="2"/>
    </row>
    <row r="30" spans="1:17" ht="12.75">
      <c r="A30" s="4"/>
      <c r="B30" s="3" t="s">
        <v>20</v>
      </c>
      <c r="C30" s="23">
        <v>639</v>
      </c>
      <c r="D30" s="32">
        <v>33899</v>
      </c>
      <c r="E30" s="32">
        <v>32762.6</v>
      </c>
      <c r="F30" s="23">
        <v>83</v>
      </c>
      <c r="G30" s="32">
        <v>1493.8</v>
      </c>
      <c r="H30" s="32">
        <v>1306.3</v>
      </c>
      <c r="I30" s="43">
        <v>722</v>
      </c>
      <c r="J30" s="20">
        <v>35392.8</v>
      </c>
      <c r="K30" s="20">
        <v>34068.9</v>
      </c>
      <c r="L30" s="2"/>
      <c r="M30" s="2"/>
      <c r="N30" s="2"/>
      <c r="O30" s="2"/>
      <c r="P30" s="2"/>
      <c r="Q30" s="2"/>
    </row>
    <row r="31" spans="1:17" ht="12.75">
      <c r="A31" s="4"/>
      <c r="B31" s="3" t="s">
        <v>21</v>
      </c>
      <c r="C31" s="23">
        <v>1924</v>
      </c>
      <c r="D31" s="32">
        <v>102159.1</v>
      </c>
      <c r="E31" s="32">
        <v>100529.6</v>
      </c>
      <c r="F31" s="23">
        <v>166</v>
      </c>
      <c r="G31" s="32">
        <v>2953.2</v>
      </c>
      <c r="H31" s="32">
        <v>2810.6</v>
      </c>
      <c r="I31" s="43">
        <v>2090</v>
      </c>
      <c r="J31" s="20">
        <v>105112.3</v>
      </c>
      <c r="K31" s="20">
        <v>103340.2</v>
      </c>
      <c r="L31" s="2"/>
      <c r="M31" s="2"/>
      <c r="N31" s="2"/>
      <c r="O31" s="2"/>
      <c r="P31" s="2"/>
      <c r="Q31" s="2"/>
    </row>
    <row r="32" spans="1:17" ht="12.75">
      <c r="A32" s="4"/>
      <c r="B32" s="3" t="s">
        <v>22</v>
      </c>
      <c r="C32" s="23">
        <v>1171</v>
      </c>
      <c r="D32" s="32">
        <v>58846</v>
      </c>
      <c r="E32" s="32">
        <v>57831.6</v>
      </c>
      <c r="F32" s="23">
        <v>253</v>
      </c>
      <c r="G32" s="32">
        <v>4536.2</v>
      </c>
      <c r="H32" s="32">
        <v>4223.1</v>
      </c>
      <c r="I32" s="43">
        <v>1424</v>
      </c>
      <c r="J32" s="20">
        <v>63382.2</v>
      </c>
      <c r="K32" s="20">
        <v>62054.7</v>
      </c>
      <c r="L32" s="2"/>
      <c r="M32" s="2"/>
      <c r="N32" s="2"/>
      <c r="O32" s="2"/>
      <c r="P32" s="2"/>
      <c r="Q32" s="2"/>
    </row>
    <row r="33" spans="1:17" ht="12.75">
      <c r="A33" s="4"/>
      <c r="B33" s="3" t="s">
        <v>23</v>
      </c>
      <c r="C33" s="23">
        <v>1371</v>
      </c>
      <c r="D33" s="32">
        <v>66325.1</v>
      </c>
      <c r="E33" s="32">
        <v>64238.4</v>
      </c>
      <c r="F33" s="23">
        <v>191</v>
      </c>
      <c r="G33" s="32">
        <v>3442.6</v>
      </c>
      <c r="H33" s="32">
        <v>2998</v>
      </c>
      <c r="I33" s="43">
        <v>1562</v>
      </c>
      <c r="J33" s="20">
        <v>69767.7</v>
      </c>
      <c r="K33" s="20">
        <v>67236.4</v>
      </c>
      <c r="L33" s="2"/>
      <c r="M33" s="2"/>
      <c r="N33" s="2"/>
      <c r="O33" s="2"/>
      <c r="P33" s="2"/>
      <c r="Q33" s="2"/>
    </row>
    <row r="34" spans="1:17" ht="12.75">
      <c r="A34" s="4"/>
      <c r="B34" s="3" t="s">
        <v>24</v>
      </c>
      <c r="C34" s="23">
        <v>1613</v>
      </c>
      <c r="D34" s="32">
        <v>81706.1</v>
      </c>
      <c r="E34" s="32">
        <v>80591.9</v>
      </c>
      <c r="F34" s="23">
        <v>188</v>
      </c>
      <c r="G34" s="32">
        <v>3396</v>
      </c>
      <c r="H34" s="32">
        <v>3288.6</v>
      </c>
      <c r="I34" s="43">
        <v>1801</v>
      </c>
      <c r="J34" s="20">
        <v>85102.1</v>
      </c>
      <c r="K34" s="20">
        <v>83880.5</v>
      </c>
      <c r="L34" s="2"/>
      <c r="M34" s="2"/>
      <c r="N34" s="2"/>
      <c r="O34" s="2"/>
      <c r="P34" s="2"/>
      <c r="Q34" s="2"/>
    </row>
    <row r="35" spans="1:17" ht="12.75">
      <c r="A35" s="4"/>
      <c r="B35" s="3" t="s">
        <v>25</v>
      </c>
      <c r="C35" s="23">
        <v>2041</v>
      </c>
      <c r="D35" s="32">
        <v>106876.1</v>
      </c>
      <c r="E35" s="32">
        <v>105078.7</v>
      </c>
      <c r="F35" s="23">
        <v>174</v>
      </c>
      <c r="G35" s="32">
        <v>3060.6</v>
      </c>
      <c r="H35" s="32">
        <v>2847.9</v>
      </c>
      <c r="I35" s="43">
        <v>2215</v>
      </c>
      <c r="J35" s="20">
        <v>109936.7</v>
      </c>
      <c r="K35" s="20">
        <v>107926.6</v>
      </c>
      <c r="L35" s="2"/>
      <c r="M35" s="2"/>
      <c r="N35" s="2"/>
      <c r="O35" s="2"/>
      <c r="P35" s="2"/>
      <c r="Q35" s="2"/>
    </row>
    <row r="36" spans="1:17" ht="12.75">
      <c r="A36" s="4"/>
      <c r="B36" s="3" t="s">
        <v>26</v>
      </c>
      <c r="C36" s="23">
        <v>1536</v>
      </c>
      <c r="D36" s="32">
        <v>71744.3</v>
      </c>
      <c r="E36" s="32">
        <v>71079.5</v>
      </c>
      <c r="F36" s="23">
        <v>146</v>
      </c>
      <c r="G36" s="32">
        <v>2648.4</v>
      </c>
      <c r="H36" s="32">
        <v>2579.8</v>
      </c>
      <c r="I36" s="43">
        <v>1682</v>
      </c>
      <c r="J36" s="20">
        <v>74392.7</v>
      </c>
      <c r="K36" s="20">
        <v>73659.3</v>
      </c>
      <c r="L36" s="2"/>
      <c r="M36" s="2"/>
      <c r="N36" s="2"/>
      <c r="O36" s="2"/>
      <c r="P36" s="2"/>
      <c r="Q36" s="2"/>
    </row>
    <row r="37" spans="1:17" ht="12.75">
      <c r="A37" s="4"/>
      <c r="B37" s="3" t="s">
        <v>27</v>
      </c>
      <c r="C37" s="23">
        <v>1490</v>
      </c>
      <c r="D37" s="32">
        <v>71336.4</v>
      </c>
      <c r="E37" s="32">
        <v>70355.1</v>
      </c>
      <c r="F37" s="23">
        <v>257</v>
      </c>
      <c r="G37" s="32">
        <v>4639.2</v>
      </c>
      <c r="H37" s="32">
        <v>4413.4</v>
      </c>
      <c r="I37" s="43">
        <v>1747</v>
      </c>
      <c r="J37" s="20">
        <v>75975.6</v>
      </c>
      <c r="K37" s="20">
        <v>74768.5</v>
      </c>
      <c r="L37" s="2"/>
      <c r="M37" s="2"/>
      <c r="N37" s="2"/>
      <c r="O37" s="2"/>
      <c r="P37" s="2"/>
      <c r="Q37" s="2"/>
    </row>
    <row r="38" spans="1:17" ht="12.75">
      <c r="A38" s="4"/>
      <c r="B38" s="3" t="s">
        <v>28</v>
      </c>
      <c r="C38" s="23">
        <v>2270</v>
      </c>
      <c r="D38" s="32">
        <v>108190.3</v>
      </c>
      <c r="E38" s="32">
        <v>106225.1</v>
      </c>
      <c r="F38" s="23">
        <v>478</v>
      </c>
      <c r="G38" s="32">
        <v>8597.2</v>
      </c>
      <c r="H38" s="32">
        <v>8198.4</v>
      </c>
      <c r="I38" s="43">
        <v>2748</v>
      </c>
      <c r="J38" s="20">
        <v>116787.5</v>
      </c>
      <c r="K38" s="20">
        <v>114423.5</v>
      </c>
      <c r="L38" s="2"/>
      <c r="M38" s="2"/>
      <c r="N38" s="2"/>
      <c r="O38" s="2"/>
      <c r="P38" s="2"/>
      <c r="Q38" s="2"/>
    </row>
    <row r="39" spans="1:17" ht="12.75">
      <c r="A39" s="4"/>
      <c r="B39" s="3" t="s">
        <v>29</v>
      </c>
      <c r="C39" s="23">
        <v>3723</v>
      </c>
      <c r="D39" s="32">
        <v>185789.8</v>
      </c>
      <c r="E39" s="32">
        <v>180746.9</v>
      </c>
      <c r="F39" s="23">
        <v>256</v>
      </c>
      <c r="G39" s="32">
        <v>4574.8</v>
      </c>
      <c r="H39" s="32">
        <v>4203.1</v>
      </c>
      <c r="I39" s="43">
        <v>3979</v>
      </c>
      <c r="J39" s="20">
        <v>190364.6</v>
      </c>
      <c r="K39" s="20">
        <v>184950</v>
      </c>
      <c r="L39" s="2"/>
      <c r="M39" s="2"/>
      <c r="N39" s="2"/>
      <c r="O39" s="2"/>
      <c r="P39" s="2"/>
      <c r="Q39" s="2"/>
    </row>
    <row r="40" spans="1:17" ht="12.75">
      <c r="A40" s="4"/>
      <c r="B40" s="3" t="s">
        <v>30</v>
      </c>
      <c r="C40" s="23">
        <v>1476</v>
      </c>
      <c r="D40" s="32">
        <v>76684.2</v>
      </c>
      <c r="E40" s="32">
        <v>75278.7</v>
      </c>
      <c r="F40" s="23">
        <v>201</v>
      </c>
      <c r="G40" s="32">
        <v>3641.4</v>
      </c>
      <c r="H40" s="32">
        <v>3512</v>
      </c>
      <c r="I40" s="43">
        <v>1677</v>
      </c>
      <c r="J40" s="20">
        <v>80325.6</v>
      </c>
      <c r="K40" s="20">
        <v>78790.7</v>
      </c>
      <c r="L40" s="2"/>
      <c r="M40" s="2"/>
      <c r="N40" s="2"/>
      <c r="O40" s="2"/>
      <c r="P40" s="2"/>
      <c r="Q40" s="2"/>
    </row>
    <row r="41" spans="1:17" ht="12.75">
      <c r="A41" s="4"/>
      <c r="B41" s="3" t="s">
        <v>31</v>
      </c>
      <c r="C41" s="23">
        <v>1369</v>
      </c>
      <c r="D41" s="32">
        <v>71595.1</v>
      </c>
      <c r="E41" s="32">
        <v>70073.8</v>
      </c>
      <c r="F41" s="23">
        <v>138</v>
      </c>
      <c r="G41" s="32">
        <v>2411.5</v>
      </c>
      <c r="H41" s="32">
        <v>2245.7</v>
      </c>
      <c r="I41" s="43">
        <v>1507</v>
      </c>
      <c r="J41" s="20">
        <v>74006.6</v>
      </c>
      <c r="K41" s="20">
        <v>72319.5</v>
      </c>
      <c r="L41" s="2"/>
      <c r="M41" s="2"/>
      <c r="N41" s="2"/>
      <c r="O41" s="2"/>
      <c r="P41" s="2"/>
      <c r="Q41" s="2"/>
    </row>
    <row r="42" spans="1:17" ht="12.75">
      <c r="A42" s="4"/>
      <c r="B42" s="3" t="s">
        <v>32</v>
      </c>
      <c r="C42" s="23">
        <v>1138</v>
      </c>
      <c r="D42" s="32">
        <v>54322.5</v>
      </c>
      <c r="E42" s="32">
        <v>53454.4</v>
      </c>
      <c r="F42" s="23">
        <v>152</v>
      </c>
      <c r="G42" s="32">
        <v>2745.4</v>
      </c>
      <c r="H42" s="32">
        <v>2669.1</v>
      </c>
      <c r="I42" s="43">
        <v>1290</v>
      </c>
      <c r="J42" s="20">
        <v>57067.9</v>
      </c>
      <c r="K42" s="20">
        <v>56123.5</v>
      </c>
      <c r="L42" s="2"/>
      <c r="M42" s="2"/>
      <c r="N42" s="2"/>
      <c r="O42" s="2"/>
      <c r="P42" s="2"/>
      <c r="Q42" s="2"/>
    </row>
    <row r="43" spans="1:17" ht="12.75">
      <c r="A43" s="4"/>
      <c r="B43" s="3" t="s">
        <v>33</v>
      </c>
      <c r="C43" s="23">
        <v>1999</v>
      </c>
      <c r="D43" s="32">
        <v>85484.6</v>
      </c>
      <c r="E43" s="32">
        <v>84696.9</v>
      </c>
      <c r="F43" s="23">
        <v>216</v>
      </c>
      <c r="G43" s="32">
        <v>3922.4</v>
      </c>
      <c r="H43" s="32">
        <v>3854</v>
      </c>
      <c r="I43" s="43">
        <v>2215</v>
      </c>
      <c r="J43" s="20">
        <v>89407</v>
      </c>
      <c r="K43" s="20">
        <v>88550.9</v>
      </c>
      <c r="L43" s="2"/>
      <c r="M43" s="2"/>
      <c r="N43" s="2"/>
      <c r="O43" s="2"/>
      <c r="P43" s="2"/>
      <c r="Q43" s="2"/>
    </row>
    <row r="44" spans="1:17" ht="12.75">
      <c r="A44" s="4"/>
      <c r="B44" s="3" t="s">
        <v>34</v>
      </c>
      <c r="C44" s="23">
        <v>2799</v>
      </c>
      <c r="D44" s="32">
        <v>125511.5</v>
      </c>
      <c r="E44" s="32">
        <v>123727.2</v>
      </c>
      <c r="F44" s="23">
        <v>155</v>
      </c>
      <c r="G44" s="32">
        <v>2779</v>
      </c>
      <c r="H44" s="32">
        <v>2718.2</v>
      </c>
      <c r="I44" s="43">
        <v>2954</v>
      </c>
      <c r="J44" s="20">
        <v>128290.5</v>
      </c>
      <c r="K44" s="20">
        <v>126445.4</v>
      </c>
      <c r="L44" s="2"/>
      <c r="M44" s="2"/>
      <c r="N44" s="2"/>
      <c r="O44" s="2"/>
      <c r="P44" s="2"/>
      <c r="Q44" s="2"/>
    </row>
    <row r="45" spans="1:17" ht="12.75">
      <c r="A45" s="4"/>
      <c r="B45" s="3" t="s">
        <v>35</v>
      </c>
      <c r="C45" s="23">
        <v>951</v>
      </c>
      <c r="D45" s="32">
        <v>48830</v>
      </c>
      <c r="E45" s="32">
        <v>48170.3</v>
      </c>
      <c r="F45" s="23">
        <v>124</v>
      </c>
      <c r="G45" s="32">
        <v>2252.6</v>
      </c>
      <c r="H45" s="32">
        <v>2188.1</v>
      </c>
      <c r="I45" s="43">
        <v>1075</v>
      </c>
      <c r="J45" s="20">
        <v>51082.6</v>
      </c>
      <c r="K45" s="20">
        <v>50358.4</v>
      </c>
      <c r="L45" s="2"/>
      <c r="M45" s="2"/>
      <c r="N45" s="2"/>
      <c r="O45" s="2"/>
      <c r="P45" s="2"/>
      <c r="Q45" s="2"/>
    </row>
    <row r="46" spans="1:17" ht="12.75">
      <c r="A46" s="4"/>
      <c r="B46" s="3" t="s">
        <v>36</v>
      </c>
      <c r="C46" s="23">
        <v>1067</v>
      </c>
      <c r="D46" s="32">
        <v>54626.6</v>
      </c>
      <c r="E46" s="32">
        <v>53234.4</v>
      </c>
      <c r="F46" s="23">
        <v>91</v>
      </c>
      <c r="G46" s="32">
        <v>1635.2</v>
      </c>
      <c r="H46" s="32">
        <v>1527.4</v>
      </c>
      <c r="I46" s="43">
        <v>1158</v>
      </c>
      <c r="J46" s="20">
        <v>56261.8</v>
      </c>
      <c r="K46" s="20">
        <v>54761.8</v>
      </c>
      <c r="L46" s="2"/>
      <c r="M46" s="2"/>
      <c r="N46" s="2"/>
      <c r="O46" s="2"/>
      <c r="P46" s="2"/>
      <c r="Q46" s="2"/>
    </row>
    <row r="47" spans="1:17" ht="12.75">
      <c r="A47" s="4"/>
      <c r="B47" s="3" t="s">
        <v>37</v>
      </c>
      <c r="C47" s="23">
        <v>1162</v>
      </c>
      <c r="D47" s="32">
        <v>56327.5</v>
      </c>
      <c r="E47" s="32">
        <v>55213.1</v>
      </c>
      <c r="F47" s="23">
        <v>173</v>
      </c>
      <c r="G47" s="32">
        <v>3069</v>
      </c>
      <c r="H47" s="32">
        <v>2816.3</v>
      </c>
      <c r="I47" s="43">
        <v>1335</v>
      </c>
      <c r="J47" s="20">
        <v>59396.5</v>
      </c>
      <c r="K47" s="20">
        <v>58029.4</v>
      </c>
      <c r="L47" s="2"/>
      <c r="M47" s="2"/>
      <c r="N47" s="2"/>
      <c r="O47" s="2"/>
      <c r="P47" s="2"/>
      <c r="Q47" s="2"/>
    </row>
    <row r="48" spans="1:17" ht="12.75">
      <c r="A48" s="4"/>
      <c r="B48" s="3" t="s">
        <v>38</v>
      </c>
      <c r="C48" s="23">
        <v>1874</v>
      </c>
      <c r="D48" s="32">
        <v>95666.9</v>
      </c>
      <c r="E48" s="32">
        <v>93758.6</v>
      </c>
      <c r="F48" s="23">
        <v>149</v>
      </c>
      <c r="G48" s="32">
        <v>2648</v>
      </c>
      <c r="H48" s="32">
        <v>2514.4</v>
      </c>
      <c r="I48" s="43">
        <v>2023</v>
      </c>
      <c r="J48" s="20">
        <v>98314.9</v>
      </c>
      <c r="K48" s="20">
        <v>96273</v>
      </c>
      <c r="L48" s="2"/>
      <c r="M48" s="2"/>
      <c r="N48" s="2"/>
      <c r="O48" s="2"/>
      <c r="P48" s="2"/>
      <c r="Q48" s="2"/>
    </row>
    <row r="49" spans="1:17" ht="12.75">
      <c r="A49" s="4"/>
      <c r="B49" s="3" t="s">
        <v>39</v>
      </c>
      <c r="C49" s="23">
        <v>1159</v>
      </c>
      <c r="D49" s="32">
        <v>61172.5</v>
      </c>
      <c r="E49" s="32">
        <v>59940.2</v>
      </c>
      <c r="F49" s="23">
        <v>162</v>
      </c>
      <c r="G49" s="32">
        <v>2879.6</v>
      </c>
      <c r="H49" s="32">
        <v>2719</v>
      </c>
      <c r="I49" s="43">
        <v>1321</v>
      </c>
      <c r="J49" s="20">
        <v>64052.1</v>
      </c>
      <c r="K49" s="20">
        <v>62659.2</v>
      </c>
      <c r="L49" s="2"/>
      <c r="M49" s="2"/>
      <c r="N49" s="2"/>
      <c r="O49" s="2"/>
      <c r="P49" s="2"/>
      <c r="Q49" s="2"/>
    </row>
    <row r="50" spans="1:17" ht="12.75">
      <c r="A50" s="4"/>
      <c r="B50" s="3" t="s">
        <v>40</v>
      </c>
      <c r="C50" s="23">
        <v>1955</v>
      </c>
      <c r="D50" s="32">
        <v>106635.5</v>
      </c>
      <c r="E50" s="32">
        <v>105032.2</v>
      </c>
      <c r="F50" s="23">
        <v>86</v>
      </c>
      <c r="G50" s="32">
        <v>1556.8</v>
      </c>
      <c r="H50" s="32">
        <v>1483.5</v>
      </c>
      <c r="I50" s="43">
        <v>2041</v>
      </c>
      <c r="J50" s="20">
        <v>108192.3</v>
      </c>
      <c r="K50" s="20">
        <v>106515.7</v>
      </c>
      <c r="L50" s="2"/>
      <c r="M50" s="2"/>
      <c r="N50" s="2"/>
      <c r="O50" s="2"/>
      <c r="P50" s="2"/>
      <c r="Q50" s="2"/>
    </row>
    <row r="51" spans="1:17" ht="12.75">
      <c r="A51" s="4"/>
      <c r="B51" s="3" t="s">
        <v>41</v>
      </c>
      <c r="C51" s="23">
        <v>1760</v>
      </c>
      <c r="D51" s="32">
        <v>94090.7</v>
      </c>
      <c r="E51" s="32">
        <v>91476.9</v>
      </c>
      <c r="F51" s="23">
        <v>307</v>
      </c>
      <c r="G51" s="32">
        <v>5502.6</v>
      </c>
      <c r="H51" s="32">
        <v>5081.1</v>
      </c>
      <c r="I51" s="43">
        <v>2067</v>
      </c>
      <c r="J51" s="20">
        <v>99593.3</v>
      </c>
      <c r="K51" s="20">
        <v>96558</v>
      </c>
      <c r="L51" s="2"/>
      <c r="M51" s="2"/>
      <c r="N51" s="2"/>
      <c r="O51" s="2"/>
      <c r="P51" s="2"/>
      <c r="Q51" s="2"/>
    </row>
    <row r="52" spans="1:17" ht="12.75">
      <c r="A52" s="4"/>
      <c r="B52" s="3" t="s">
        <v>42</v>
      </c>
      <c r="C52" s="23">
        <v>983</v>
      </c>
      <c r="D52" s="32">
        <v>44579.2</v>
      </c>
      <c r="E52" s="32">
        <v>43975.9</v>
      </c>
      <c r="F52" s="23">
        <v>73</v>
      </c>
      <c r="G52" s="32">
        <v>1294.6</v>
      </c>
      <c r="H52" s="32">
        <v>1242.9</v>
      </c>
      <c r="I52" s="43">
        <v>1056</v>
      </c>
      <c r="J52" s="20">
        <v>45873.8</v>
      </c>
      <c r="K52" s="20">
        <v>45218.8</v>
      </c>
      <c r="L52" s="2"/>
      <c r="M52" s="2"/>
      <c r="N52" s="2"/>
      <c r="O52" s="2"/>
      <c r="P52" s="2"/>
      <c r="Q52" s="2"/>
    </row>
    <row r="53" spans="1:17" ht="12.75">
      <c r="A53" s="4"/>
      <c r="B53" s="3" t="s">
        <v>43</v>
      </c>
      <c r="C53" s="23">
        <v>2214</v>
      </c>
      <c r="D53" s="32">
        <v>112422.2</v>
      </c>
      <c r="E53" s="32">
        <v>111214.7</v>
      </c>
      <c r="F53" s="23">
        <v>204</v>
      </c>
      <c r="G53" s="32">
        <v>3590.2</v>
      </c>
      <c r="H53" s="32">
        <v>3507.8</v>
      </c>
      <c r="I53" s="43">
        <v>2418</v>
      </c>
      <c r="J53" s="20">
        <v>116012.4</v>
      </c>
      <c r="K53" s="20">
        <v>114722.5</v>
      </c>
      <c r="L53" s="2"/>
      <c r="M53" s="2"/>
      <c r="N53" s="2"/>
      <c r="O53" s="2"/>
      <c r="P53" s="2"/>
      <c r="Q53" s="2"/>
    </row>
    <row r="54" spans="1:17" ht="12.75">
      <c r="A54" s="4"/>
      <c r="B54" s="3" t="s">
        <v>44</v>
      </c>
      <c r="C54" s="23">
        <v>1088</v>
      </c>
      <c r="D54" s="32">
        <v>57189.2</v>
      </c>
      <c r="E54" s="32">
        <v>56133.9</v>
      </c>
      <c r="F54" s="23">
        <v>191</v>
      </c>
      <c r="G54" s="32">
        <v>3326</v>
      </c>
      <c r="H54" s="32">
        <v>3210.9</v>
      </c>
      <c r="I54" s="43">
        <v>1279</v>
      </c>
      <c r="J54" s="20">
        <v>60515.2</v>
      </c>
      <c r="K54" s="20">
        <v>59344.8</v>
      </c>
      <c r="L54" s="2"/>
      <c r="M54" s="2"/>
      <c r="N54" s="2"/>
      <c r="O54" s="2"/>
      <c r="P54" s="2"/>
      <c r="Q54" s="2"/>
    </row>
    <row r="55" spans="1:17" ht="12.75">
      <c r="A55" s="15"/>
      <c r="B55" s="16" t="s">
        <v>45</v>
      </c>
      <c r="C55" s="26">
        <v>1223</v>
      </c>
      <c r="D55" s="33">
        <v>64338.7</v>
      </c>
      <c r="E55" s="33">
        <v>63628.1</v>
      </c>
      <c r="F55" s="26">
        <v>139</v>
      </c>
      <c r="G55" s="33">
        <v>2504.6</v>
      </c>
      <c r="H55" s="33">
        <v>2423.5</v>
      </c>
      <c r="I55" s="44">
        <v>1362</v>
      </c>
      <c r="J55" s="35">
        <v>66843.3</v>
      </c>
      <c r="K55" s="35">
        <v>66051.6</v>
      </c>
      <c r="L55" s="2"/>
      <c r="M55" s="2"/>
      <c r="N55" s="2"/>
      <c r="O55" s="2"/>
      <c r="P55" s="2"/>
      <c r="Q55" s="2"/>
    </row>
    <row r="56" spans="1:17" ht="12.75">
      <c r="A56" s="4"/>
      <c r="B56" s="14"/>
      <c r="C56" s="40"/>
      <c r="D56" s="34"/>
      <c r="E56" s="34"/>
      <c r="F56" s="40"/>
      <c r="G56" s="34"/>
      <c r="H56" s="34"/>
      <c r="I56" s="45"/>
      <c r="J56" s="34"/>
      <c r="K56" s="34"/>
      <c r="L56" s="7"/>
      <c r="M56" s="2"/>
      <c r="O56" s="1"/>
      <c r="P56" s="2"/>
      <c r="Q56" s="2"/>
    </row>
    <row r="57" spans="1:17" ht="12.75">
      <c r="A57" s="4"/>
      <c r="B57" s="4"/>
      <c r="C57" s="38"/>
      <c r="D57" s="20"/>
      <c r="E57" s="20"/>
      <c r="F57" s="38"/>
      <c r="G57" s="20"/>
      <c r="H57" s="20"/>
      <c r="I57" s="43"/>
      <c r="J57" s="20"/>
      <c r="K57" s="20"/>
      <c r="L57" s="1"/>
      <c r="M57" s="2"/>
      <c r="O57" s="1"/>
      <c r="P57" s="2"/>
      <c r="Q57" s="2"/>
    </row>
    <row r="58" spans="1:17" ht="12.75">
      <c r="A58" s="4"/>
      <c r="B58" s="4"/>
      <c r="C58" s="38"/>
      <c r="D58" s="20"/>
      <c r="E58" s="20"/>
      <c r="F58" s="38"/>
      <c r="G58" s="20"/>
      <c r="H58" s="20"/>
      <c r="I58" s="43"/>
      <c r="J58" s="20"/>
      <c r="K58" s="20"/>
      <c r="L58" s="1"/>
      <c r="M58" s="2"/>
      <c r="O58" s="1"/>
      <c r="P58" s="2"/>
      <c r="Q58" s="2"/>
    </row>
    <row r="59" spans="1:17" ht="12.75">
      <c r="A59" s="4"/>
      <c r="B59" s="4"/>
      <c r="C59" s="38"/>
      <c r="D59" s="20"/>
      <c r="E59" s="20"/>
      <c r="F59" s="38"/>
      <c r="G59" s="20"/>
      <c r="H59" s="20"/>
      <c r="I59" s="43"/>
      <c r="J59" s="20"/>
      <c r="K59" s="20"/>
      <c r="L59" s="1"/>
      <c r="M59" s="2"/>
      <c r="O59" s="1"/>
      <c r="P59" s="2"/>
      <c r="Q59" s="2"/>
    </row>
    <row r="60" spans="1:17" ht="12.75">
      <c r="A60" s="4"/>
      <c r="B60" s="4"/>
      <c r="C60" s="38"/>
      <c r="D60" s="20"/>
      <c r="E60" s="20"/>
      <c r="F60" s="24"/>
      <c r="G60" s="28"/>
      <c r="H60" s="28"/>
      <c r="I60" s="43"/>
      <c r="J60" s="20"/>
      <c r="K60" s="28"/>
      <c r="L60" s="1"/>
      <c r="M60" s="2"/>
      <c r="O60" s="1"/>
      <c r="P60" s="2"/>
      <c r="Q60" s="2"/>
    </row>
    <row r="61" spans="1:11" ht="12.75">
      <c r="A61" s="4"/>
      <c r="B61" s="4"/>
      <c r="C61" s="38"/>
      <c r="D61" s="28"/>
      <c r="E61" s="28"/>
      <c r="F61" s="24"/>
      <c r="G61" s="28"/>
      <c r="H61" s="28"/>
      <c r="I61" s="46"/>
      <c r="J61" s="28"/>
      <c r="K61" s="28"/>
    </row>
    <row r="62" spans="1:11" ht="12.75">
      <c r="A62" s="4"/>
      <c r="B62" s="4"/>
      <c r="C62" s="38"/>
      <c r="D62" s="28"/>
      <c r="E62" s="28"/>
      <c r="F62" s="24"/>
      <c r="G62" s="28"/>
      <c r="H62" s="28"/>
      <c r="I62" s="46"/>
      <c r="J62" s="28"/>
      <c r="K62" s="28"/>
    </row>
    <row r="63" spans="1:11" ht="12.75">
      <c r="A63" s="4"/>
      <c r="B63" s="4"/>
      <c r="C63" s="38"/>
      <c r="D63" s="28"/>
      <c r="E63" s="28"/>
      <c r="F63" s="24"/>
      <c r="G63" s="28"/>
      <c r="H63" s="28"/>
      <c r="I63" s="46"/>
      <c r="J63" s="28"/>
      <c r="K63" s="28"/>
    </row>
    <row r="64" spans="1:11" ht="12.75">
      <c r="A64" s="4"/>
      <c r="B64" s="4"/>
      <c r="C64" s="38"/>
      <c r="D64" s="28"/>
      <c r="E64" s="28"/>
      <c r="F64" s="24"/>
      <c r="G64" s="28"/>
      <c r="H64" s="28"/>
      <c r="I64" s="46"/>
      <c r="J64" s="28"/>
      <c r="K64" s="28"/>
    </row>
    <row r="65" spans="1:11" ht="12.75">
      <c r="A65" s="4"/>
      <c r="B65" s="4"/>
      <c r="C65" s="38"/>
      <c r="D65" s="28"/>
      <c r="E65" s="28"/>
      <c r="F65" s="24"/>
      <c r="G65" s="28"/>
      <c r="H65" s="28"/>
      <c r="I65" s="46"/>
      <c r="J65" s="28"/>
      <c r="K65" s="28"/>
    </row>
    <row r="66" spans="1:11" ht="12.75">
      <c r="A66" s="4"/>
      <c r="B66" s="4"/>
      <c r="C66" s="38"/>
      <c r="D66" s="28"/>
      <c r="E66" s="28"/>
      <c r="F66" s="24"/>
      <c r="G66" s="28"/>
      <c r="H66" s="28"/>
      <c r="I66" s="46"/>
      <c r="J66" s="28"/>
      <c r="K66" s="28"/>
    </row>
    <row r="67" spans="1:11" ht="12.75">
      <c r="A67" s="4"/>
      <c r="B67" s="4"/>
      <c r="C67" s="38"/>
      <c r="D67" s="28"/>
      <c r="E67" s="28"/>
      <c r="F67" s="24"/>
      <c r="G67" s="28"/>
      <c r="H67" s="28"/>
      <c r="I67" s="46"/>
      <c r="J67" s="28"/>
      <c r="K67" s="28"/>
    </row>
    <row r="68" spans="1:11" ht="12.75">
      <c r="A68" s="4"/>
      <c r="B68" s="4"/>
      <c r="C68" s="38"/>
      <c r="D68" s="28"/>
      <c r="E68" s="28"/>
      <c r="F68" s="24"/>
      <c r="G68" s="28"/>
      <c r="H68" s="28"/>
      <c r="I68" s="46"/>
      <c r="J68" s="28"/>
      <c r="K68" s="28"/>
    </row>
    <row r="69" spans="1:11" ht="12.75">
      <c r="A69" s="4"/>
      <c r="B69" s="4"/>
      <c r="C69" s="38"/>
      <c r="D69" s="28"/>
      <c r="E69" s="28"/>
      <c r="F69" s="24"/>
      <c r="G69" s="28"/>
      <c r="H69" s="28"/>
      <c r="I69" s="46"/>
      <c r="J69" s="28"/>
      <c r="K69" s="28"/>
    </row>
    <row r="70" spans="1:11" ht="12.75">
      <c r="A70" s="4"/>
      <c r="B70" s="4"/>
      <c r="C70" s="38"/>
      <c r="D70" s="28"/>
      <c r="E70" s="28"/>
      <c r="F70" s="24"/>
      <c r="G70" s="28"/>
      <c r="H70" s="28"/>
      <c r="I70" s="46"/>
      <c r="J70" s="28"/>
      <c r="K70" s="28"/>
    </row>
    <row r="71" spans="1:11" ht="12.75">
      <c r="A71" s="4"/>
      <c r="B71" s="4"/>
      <c r="C71" s="38"/>
      <c r="D71" s="28"/>
      <c r="E71" s="28"/>
      <c r="F71" s="24"/>
      <c r="G71" s="28"/>
      <c r="H71" s="28"/>
      <c r="I71" s="46"/>
      <c r="J71" s="28"/>
      <c r="K71" s="28"/>
    </row>
    <row r="72" spans="1:11" ht="12.75">
      <c r="A72" s="4"/>
      <c r="B72" s="4"/>
      <c r="C72" s="24"/>
      <c r="D72" s="28"/>
      <c r="E72" s="28"/>
      <c r="F72" s="24"/>
      <c r="G72" s="28"/>
      <c r="H72" s="28"/>
      <c r="I72" s="46"/>
      <c r="J72" s="28"/>
      <c r="K72" s="28"/>
    </row>
    <row r="73" spans="1:11" ht="12.75">
      <c r="A73" s="4"/>
      <c r="B73" s="4"/>
      <c r="C73" s="24"/>
      <c r="D73" s="28"/>
      <c r="E73" s="28"/>
      <c r="F73" s="24"/>
      <c r="G73" s="28"/>
      <c r="H73" s="28"/>
      <c r="I73" s="46"/>
      <c r="J73" s="28"/>
      <c r="K73" s="28"/>
    </row>
    <row r="74" spans="1:11" ht="12.75">
      <c r="A74" s="4"/>
      <c r="B74" s="4"/>
      <c r="C74" s="24"/>
      <c r="D74" s="28"/>
      <c r="E74" s="28"/>
      <c r="F74" s="24"/>
      <c r="G74" s="28"/>
      <c r="H74" s="28"/>
      <c r="I74" s="46"/>
      <c r="J74" s="28"/>
      <c r="K74" s="28"/>
    </row>
    <row r="75" spans="1:11" ht="12.75">
      <c r="A75" s="4"/>
      <c r="B75" s="4"/>
      <c r="C75" s="24"/>
      <c r="D75" s="28"/>
      <c r="E75" s="28"/>
      <c r="F75" s="24"/>
      <c r="G75" s="28"/>
      <c r="H75" s="28"/>
      <c r="I75" s="46"/>
      <c r="J75" s="28"/>
      <c r="K75" s="28"/>
    </row>
    <row r="76" spans="1:11" ht="12.75">
      <c r="A76" s="4"/>
      <c r="B76" s="4"/>
      <c r="C76" s="24"/>
      <c r="D76" s="28"/>
      <c r="E76" s="28"/>
      <c r="F76" s="24"/>
      <c r="G76" s="28"/>
      <c r="H76" s="28"/>
      <c r="I76" s="46"/>
      <c r="J76" s="28"/>
      <c r="K76" s="28"/>
    </row>
    <row r="77" spans="1:11" ht="12.75">
      <c r="A77" s="4"/>
      <c r="B77" s="4"/>
      <c r="C77" s="24"/>
      <c r="D77" s="28"/>
      <c r="E77" s="28"/>
      <c r="F77" s="24"/>
      <c r="G77" s="28"/>
      <c r="H77" s="28"/>
      <c r="I77" s="46"/>
      <c r="J77" s="28"/>
      <c r="K77" s="28"/>
    </row>
    <row r="78" spans="1:11" ht="12.75">
      <c r="A78" s="4"/>
      <c r="B78" s="4"/>
      <c r="C78" s="24"/>
      <c r="D78" s="28"/>
      <c r="E78" s="28"/>
      <c r="F78" s="24"/>
      <c r="G78" s="28"/>
      <c r="H78" s="28"/>
      <c r="I78" s="46"/>
      <c r="J78" s="28"/>
      <c r="K78" s="28"/>
    </row>
    <row r="79" spans="1:11" ht="12.75">
      <c r="A79" s="4"/>
      <c r="B79" s="4"/>
      <c r="C79" s="24"/>
      <c r="D79" s="28"/>
      <c r="E79" s="28"/>
      <c r="F79" s="24"/>
      <c r="G79" s="28"/>
      <c r="H79" s="28"/>
      <c r="I79" s="46"/>
      <c r="J79" s="28"/>
      <c r="K79" s="28"/>
    </row>
    <row r="80" spans="1:11" ht="12.75">
      <c r="A80" s="4"/>
      <c r="B80" s="4"/>
      <c r="C80" s="24"/>
      <c r="D80" s="28"/>
      <c r="E80" s="28"/>
      <c r="F80" s="24"/>
      <c r="G80" s="28"/>
      <c r="H80" s="28"/>
      <c r="I80" s="46"/>
      <c r="J80" s="28"/>
      <c r="K80" s="28"/>
    </row>
    <row r="81" spans="1:11" ht="12.75">
      <c r="A81" s="4"/>
      <c r="B81" s="4"/>
      <c r="C81" s="24"/>
      <c r="D81" s="28"/>
      <c r="E81" s="28"/>
      <c r="F81" s="24"/>
      <c r="G81" s="28"/>
      <c r="H81" s="28"/>
      <c r="I81" s="46"/>
      <c r="J81" s="28"/>
      <c r="K81" s="28"/>
    </row>
    <row r="82" spans="1:11" ht="12.75">
      <c r="A82" s="4"/>
      <c r="B82" s="4"/>
      <c r="C82" s="24"/>
      <c r="D82" s="28"/>
      <c r="E82" s="28"/>
      <c r="F82" s="24"/>
      <c r="G82" s="28"/>
      <c r="H82" s="28"/>
      <c r="I82" s="46"/>
      <c r="J82" s="28"/>
      <c r="K82" s="28"/>
    </row>
    <row r="83" spans="1:11" ht="12.75">
      <c r="A83" s="4"/>
      <c r="B83" s="4"/>
      <c r="C83" s="24"/>
      <c r="D83" s="28"/>
      <c r="E83" s="28"/>
      <c r="F83" s="24"/>
      <c r="G83" s="28"/>
      <c r="H83" s="28"/>
      <c r="I83" s="46"/>
      <c r="J83" s="28"/>
      <c r="K83" s="28"/>
    </row>
    <row r="84" spans="1:11" ht="12.75">
      <c r="A84" s="4"/>
      <c r="B84" s="4"/>
      <c r="C84" s="24"/>
      <c r="D84" s="28"/>
      <c r="E84" s="28"/>
      <c r="F84" s="24"/>
      <c r="G84" s="28"/>
      <c r="H84" s="28"/>
      <c r="I84" s="46"/>
      <c r="J84" s="28"/>
      <c r="K84" s="28"/>
    </row>
    <row r="85" spans="1:11" ht="12.75">
      <c r="A85" s="4"/>
      <c r="B85" s="4"/>
      <c r="C85" s="24"/>
      <c r="D85" s="28"/>
      <c r="E85" s="28"/>
      <c r="F85" s="24"/>
      <c r="G85" s="28"/>
      <c r="H85" s="28"/>
      <c r="I85" s="46"/>
      <c r="J85" s="28"/>
      <c r="K85" s="28"/>
    </row>
    <row r="86" spans="1:11" ht="12.75">
      <c r="A86" s="4"/>
      <c r="B86" s="4"/>
      <c r="C86" s="24"/>
      <c r="D86" s="28"/>
      <c r="E86" s="28"/>
      <c r="F86" s="24"/>
      <c r="G86" s="28"/>
      <c r="H86" s="28"/>
      <c r="I86" s="46"/>
      <c r="J86" s="28"/>
      <c r="K86" s="28"/>
    </row>
    <row r="87" spans="1:11" ht="12.75">
      <c r="A87" s="4"/>
      <c r="B87" s="4"/>
      <c r="C87" s="24"/>
      <c r="D87" s="28"/>
      <c r="E87" s="28"/>
      <c r="F87" s="24"/>
      <c r="G87" s="28"/>
      <c r="H87" s="28"/>
      <c r="I87" s="46"/>
      <c r="J87" s="28"/>
      <c r="K87" s="28"/>
    </row>
    <row r="88" spans="1:11" ht="12.75">
      <c r="A88" s="4"/>
      <c r="B88" s="4"/>
      <c r="C88" s="24"/>
      <c r="D88" s="28"/>
      <c r="E88" s="28"/>
      <c r="F88" s="24"/>
      <c r="G88" s="28"/>
      <c r="H88" s="28"/>
      <c r="I88" s="46"/>
      <c r="J88" s="28"/>
      <c r="K88" s="28"/>
    </row>
    <row r="89" spans="1:11" ht="12.75">
      <c r="A89" s="4"/>
      <c r="B89" s="4"/>
      <c r="C89" s="24"/>
      <c r="D89" s="28"/>
      <c r="E89" s="28"/>
      <c r="F89" s="24"/>
      <c r="G89" s="28"/>
      <c r="H89" s="28"/>
      <c r="I89" s="46"/>
      <c r="J89" s="28"/>
      <c r="K89" s="28"/>
    </row>
    <row r="90" spans="1:11" ht="12.75">
      <c r="A90" s="4"/>
      <c r="B90" s="4"/>
      <c r="C90" s="24"/>
      <c r="D90" s="28"/>
      <c r="E90" s="28"/>
      <c r="F90" s="24"/>
      <c r="G90" s="28"/>
      <c r="H90" s="28"/>
      <c r="I90" s="46"/>
      <c r="J90" s="28"/>
      <c r="K90" s="28"/>
    </row>
    <row r="91" spans="1:11" ht="12.75">
      <c r="A91" s="4"/>
      <c r="B91" s="4"/>
      <c r="C91" s="24"/>
      <c r="D91" s="28"/>
      <c r="E91" s="28"/>
      <c r="F91" s="24"/>
      <c r="G91" s="28"/>
      <c r="H91" s="28"/>
      <c r="I91" s="46"/>
      <c r="J91" s="28"/>
      <c r="K91" s="28"/>
    </row>
    <row r="92" spans="1:11" ht="12.75">
      <c r="A92" s="4"/>
      <c r="B92" s="4"/>
      <c r="C92" s="24"/>
      <c r="D92" s="28"/>
      <c r="E92" s="28"/>
      <c r="F92" s="24"/>
      <c r="G92" s="28"/>
      <c r="H92" s="28"/>
      <c r="I92" s="46"/>
      <c r="J92" s="28"/>
      <c r="K92" s="28"/>
    </row>
    <row r="93" spans="1:11" ht="12.75">
      <c r="A93" s="4"/>
      <c r="B93" s="4"/>
      <c r="C93" s="24"/>
      <c r="D93" s="28"/>
      <c r="E93" s="28"/>
      <c r="F93" s="24"/>
      <c r="G93" s="28"/>
      <c r="H93" s="28"/>
      <c r="I93" s="46"/>
      <c r="J93" s="28"/>
      <c r="K93" s="28"/>
    </row>
    <row r="94" spans="1:11" ht="12.75">
      <c r="A94" s="4"/>
      <c r="B94" s="4"/>
      <c r="C94" s="24"/>
      <c r="D94" s="28"/>
      <c r="E94" s="28"/>
      <c r="F94" s="24"/>
      <c r="G94" s="28"/>
      <c r="H94" s="28"/>
      <c r="I94" s="46"/>
      <c r="J94" s="28"/>
      <c r="K94" s="28"/>
    </row>
    <row r="95" spans="1:11" ht="12.75">
      <c r="A95" s="4"/>
      <c r="B95" s="4"/>
      <c r="C95" s="24"/>
      <c r="D95" s="28"/>
      <c r="E95" s="28"/>
      <c r="F95" s="24"/>
      <c r="G95" s="28"/>
      <c r="H95" s="28"/>
      <c r="I95" s="46"/>
      <c r="J95" s="28"/>
      <c r="K95" s="28"/>
    </row>
    <row r="96" spans="1:11" ht="12.75">
      <c r="A96" s="4"/>
      <c r="B96" s="4"/>
      <c r="C96" s="24"/>
      <c r="D96" s="28"/>
      <c r="E96" s="28"/>
      <c r="F96" s="24"/>
      <c r="G96" s="28"/>
      <c r="H96" s="28"/>
      <c r="I96" s="46"/>
      <c r="J96" s="28"/>
      <c r="K96" s="28"/>
    </row>
    <row r="97" spans="1:11" ht="12.75">
      <c r="A97" s="4"/>
      <c r="B97" s="4"/>
      <c r="C97" s="24"/>
      <c r="D97" s="28"/>
      <c r="E97" s="28"/>
      <c r="F97" s="24"/>
      <c r="G97" s="28"/>
      <c r="H97" s="28"/>
      <c r="I97" s="46"/>
      <c r="J97" s="28"/>
      <c r="K97" s="28"/>
    </row>
    <row r="98" spans="1:11" ht="12.75">
      <c r="A98" s="4"/>
      <c r="B98" s="4"/>
      <c r="C98" s="24"/>
      <c r="D98" s="28"/>
      <c r="E98" s="28"/>
      <c r="F98" s="24"/>
      <c r="G98" s="28"/>
      <c r="H98" s="28"/>
      <c r="I98" s="46"/>
      <c r="J98" s="28"/>
      <c r="K98" s="28"/>
    </row>
    <row r="99" spans="1:11" ht="12.75">
      <c r="A99" s="4"/>
      <c r="B99" s="4"/>
      <c r="C99" s="24"/>
      <c r="D99" s="28"/>
      <c r="E99" s="28"/>
      <c r="F99" s="24"/>
      <c r="G99" s="28"/>
      <c r="H99" s="28"/>
      <c r="I99" s="46"/>
      <c r="J99" s="28"/>
      <c r="K99" s="28"/>
    </row>
    <row r="100" ht="12">
      <c r="I100" s="47"/>
    </row>
    <row r="101" ht="12">
      <c r="I101" s="47"/>
    </row>
    <row r="102" ht="12">
      <c r="I102" s="47"/>
    </row>
    <row r="103" ht="12">
      <c r="I103" s="47"/>
    </row>
    <row r="104" ht="12">
      <c r="I104" s="47"/>
    </row>
    <row r="105" ht="12">
      <c r="I105" s="47"/>
    </row>
    <row r="106" ht="12">
      <c r="I106" s="47"/>
    </row>
    <row r="107" ht="12">
      <c r="I107" s="47"/>
    </row>
    <row r="108" ht="12">
      <c r="I108" s="47"/>
    </row>
    <row r="109" ht="12">
      <c r="I109" s="47"/>
    </row>
    <row r="110" ht="12">
      <c r="I110" s="47"/>
    </row>
    <row r="111" ht="12">
      <c r="I111" s="47"/>
    </row>
    <row r="112" ht="12">
      <c r="I112" s="47"/>
    </row>
    <row r="113" ht="12">
      <c r="I113" s="47"/>
    </row>
    <row r="114" ht="12">
      <c r="I114" s="47"/>
    </row>
    <row r="115" ht="12">
      <c r="I115" s="47"/>
    </row>
    <row r="116" ht="12">
      <c r="I116" s="47"/>
    </row>
    <row r="117" ht="12">
      <c r="I117" s="47"/>
    </row>
    <row r="118" ht="12">
      <c r="I118" s="47"/>
    </row>
    <row r="119" ht="12">
      <c r="I119" s="47"/>
    </row>
    <row r="120" ht="12">
      <c r="I120" s="47"/>
    </row>
  </sheetData>
  <mergeCells count="7">
    <mergeCell ref="B1:L1"/>
    <mergeCell ref="B3:L3"/>
    <mergeCell ref="B4:L4"/>
    <mergeCell ref="F7:H7"/>
    <mergeCell ref="I7:K7"/>
    <mergeCell ref="C7:E7"/>
    <mergeCell ref="B6:B10"/>
  </mergeCells>
  <printOptions/>
  <pageMargins left="0.984251968503937" right="0" top="0" bottom="0.5905511811023623" header="0" footer="0"/>
  <pageSetup firstPageNumber="23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2007-09-05T12:59:19Z</cp:lastPrinted>
  <dcterms:created xsi:type="dcterms:W3CDTF">2004-01-22T14:56:46Z</dcterms:created>
  <dcterms:modified xsi:type="dcterms:W3CDTF">2007-09-12T13:40:18Z</dcterms:modified>
  <cp:category/>
  <cp:version/>
  <cp:contentType/>
  <cp:contentStatus/>
</cp:coreProperties>
</file>