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01" windowWidth="11970" windowHeight="6615" activeTab="0"/>
  </bookViews>
  <sheets>
    <sheet name="PENS221(OK)" sheetId="1" r:id="rId1"/>
  </sheets>
  <definedNames>
    <definedName name="_Regression_Int" localSheetId="0" hidden="1">1</definedName>
    <definedName name="_xlnm.Print_Area" localSheetId="0">'PENS221(OK)'!$A$1:$I$53</definedName>
    <definedName name="Imprimir_área_IM" localSheetId="0">'PENS221(OK)'!$A$1:$A$53</definedName>
  </definedNames>
  <calcPr fullCalcOnLoad="1"/>
</workbook>
</file>

<file path=xl/sharedStrings.xml><?xml version="1.0" encoding="utf-8"?>
<sst xmlns="http://schemas.openxmlformats.org/spreadsheetml/2006/main" count="50" uniqueCount="46">
  <si>
    <t>ENTIDAD</t>
  </si>
  <si>
    <t>CASOS</t>
  </si>
  <si>
    <t>IMPORTE</t>
  </si>
  <si>
    <t xml:space="preserve">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</si>
  <si>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</si>
  <si>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</si>
  <si>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</si>
  <si>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</si>
  <si>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</si>
  <si>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                         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</si>
  <si>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</si>
  <si>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</si>
  <si>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</si>
  <si>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</si>
  <si>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</si>
  <si>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</si>
  <si>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</si>
  <si>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</si>
  <si>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</si>
  <si>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</si>
  <si>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</si>
  <si>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</si>
  <si>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</si>
  <si>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</si>
  <si>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</si>
  <si>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</si>
  <si>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</si>
  <si>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</si>
  <si>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</si>
  <si>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</si>
  <si>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</si>
  <si>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</si>
  <si>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</si>
  <si>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</si>
  <si>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</si>
  <si>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</si>
  <si>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</si>
  <si>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EN EL EXTRANJERO</t>
  </si>
  <si>
    <t xml:space="preserve">  2.2.1 PRESUPUESTO EJERCIDO DE PENSIONES POR RIESGOS DEL TRABAJO POR ENTIDAD FEDERATIVA</t>
  </si>
  <si>
    <t xml:space="preserve"> (MILES DE PESOS)</t>
  </si>
  <si>
    <t>T O T A L</t>
  </si>
  <si>
    <t xml:space="preserve">                PAGOS UNICOS</t>
  </si>
  <si>
    <t xml:space="preserve">                  PENSIONES  *</t>
  </si>
  <si>
    <t>* EL IMPORTE EN PESOS ACUMULADO AL MES DE DICIEMBRE  INCLUYE PRIMEROS PAGOS</t>
  </si>
  <si>
    <t xml:space="preserve">NOTA: NO INCLUYE SERVICIO MEDICO ACUMULADO AL MES POR: </t>
  </si>
  <si>
    <t xml:space="preserve"> ANUARIO ESTADÍSTICO 2006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</si>
</sst>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#,##0.0"/>
    <numFmt numFmtId="175" formatCode="&quot;$&quot;#,##0.0"/>
    <numFmt numFmtId="176" formatCode="0.0"/>
    <numFmt numFmtId="177" formatCode="#,##0.00_);\(#,##0.00\)"/>
    <numFmt numFmtId="178" formatCode="#,##0.000_);\(#,##0.000\)"/>
    <numFmt numFmtId="179" formatCode="#,##0.0;[Red]#,##0.0"/>
    <numFmt numFmtId="180" formatCode="#.0,"/>
    <numFmt numFmtId="181" formatCode="&quot;$&quot;#,##0.00"/>
    <numFmt numFmtId="182" formatCode="0.00000"/>
    <numFmt numFmtId="183" formatCode="_-* #,##0.0_-;\-* #,##0.0_-;_-* &quot;-&quot;?_-;_-@_-"/>
    <numFmt numFmtId="184" formatCode="#,##0.000"/>
    <numFmt numFmtId="185" formatCode="#,##0.0000"/>
    <numFmt numFmtId="186" formatCode="#,##0.0000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7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0" fontId="2" fillId="0" borderId="2" xfId="0" applyFont="1" applyBorder="1" applyAlignment="1" applyProtection="1">
      <alignment horizontal="left"/>
      <protection/>
    </xf>
    <xf numFmtId="3" fontId="1" fillId="0" borderId="2" xfId="0" applyNumberFormat="1" applyFont="1" applyBorder="1" applyAlignment="1" applyProtection="1">
      <alignment/>
      <protection/>
    </xf>
    <xf numFmtId="174" fontId="1" fillId="0" borderId="2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/>
      <protection/>
    </xf>
    <xf numFmtId="174" fontId="1" fillId="0" borderId="0" xfId="0" applyNumberFormat="1" applyFont="1" applyBorder="1" applyAlignment="1" applyProtection="1">
      <alignment/>
      <protection/>
    </xf>
    <xf numFmtId="174" fontId="1" fillId="0" borderId="0" xfId="0" applyNumberFormat="1" applyFont="1" applyBorder="1" applyAlignment="1">
      <alignment/>
    </xf>
    <xf numFmtId="181" fontId="1" fillId="0" borderId="0" xfId="0" applyNumberFormat="1" applyFont="1" applyAlignment="1" applyProtection="1">
      <alignment/>
      <protection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right"/>
      <protection/>
    </xf>
    <xf numFmtId="0" fontId="1" fillId="2" borderId="8" xfId="0" applyFont="1" applyFill="1" applyBorder="1" applyAlignment="1">
      <alignment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17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25"/>
  <sheetViews>
    <sheetView showGridLines="0" showZeros="0" tabSelected="1" view="pageBreakPreview" zoomScale="60" zoomScaleNormal="60" workbookViewId="0" topLeftCell="A1">
      <selection activeCell="B4" sqref="B4:I4"/>
    </sheetView>
  </sheetViews>
  <sheetFormatPr defaultColWidth="13.25390625" defaultRowHeight="12.75"/>
  <cols>
    <col min="1" max="1" width="1.37890625" style="0" customWidth="1"/>
    <col min="2" max="2" width="22.00390625" style="0" customWidth="1"/>
    <col min="3" max="9" width="18.50390625" style="0" customWidth="1"/>
  </cols>
  <sheetData>
    <row r="1" spans="1:9" ht="12.75">
      <c r="A1" s="2"/>
      <c r="B1" s="30" t="s">
        <v>45</v>
      </c>
      <c r="C1" s="30"/>
      <c r="D1" s="30"/>
      <c r="E1" s="30"/>
      <c r="F1" s="30"/>
      <c r="G1" s="30"/>
      <c r="H1" s="30"/>
      <c r="I1" s="30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31" t="s">
        <v>38</v>
      </c>
      <c r="C3" s="31"/>
      <c r="D3" s="31"/>
      <c r="E3" s="31"/>
      <c r="F3" s="31"/>
      <c r="G3" s="31"/>
      <c r="H3" s="31"/>
      <c r="I3" s="31"/>
    </row>
    <row r="4" spans="1:9" ht="18">
      <c r="A4" s="2"/>
      <c r="B4" s="31" t="s">
        <v>39</v>
      </c>
      <c r="C4" s="31"/>
      <c r="D4" s="31"/>
      <c r="E4" s="31"/>
      <c r="F4" s="31"/>
      <c r="G4" s="31"/>
      <c r="H4" s="31"/>
      <c r="I4" s="31"/>
    </row>
    <row r="5" spans="1:9" ht="12.75">
      <c r="A5" s="2"/>
      <c r="B5" s="1"/>
      <c r="C5" s="2"/>
      <c r="D5" s="2"/>
      <c r="E5" s="2"/>
      <c r="F5" s="2"/>
      <c r="G5" s="2"/>
      <c r="H5" s="2"/>
      <c r="I5" s="2"/>
    </row>
    <row r="6" spans="1:9" ht="12.75">
      <c r="A6" s="2"/>
      <c r="B6" s="21"/>
      <c r="C6" s="22"/>
      <c r="D6" s="22"/>
      <c r="E6" s="22"/>
      <c r="F6" s="22"/>
      <c r="G6" s="22"/>
      <c r="H6" s="22"/>
      <c r="I6" s="23"/>
    </row>
    <row r="7" spans="1:9" ht="12.75">
      <c r="A7" s="2"/>
      <c r="B7" s="24"/>
      <c r="C7" s="32" t="s">
        <v>40</v>
      </c>
      <c r="D7" s="32"/>
      <c r="E7" s="32" t="s">
        <v>42</v>
      </c>
      <c r="F7" s="32"/>
      <c r="G7" s="32" t="s">
        <v>41</v>
      </c>
      <c r="H7" s="32"/>
      <c r="I7" s="25"/>
    </row>
    <row r="8" spans="1:9" ht="12.75">
      <c r="A8" s="2"/>
      <c r="B8" s="26" t="s">
        <v>0</v>
      </c>
      <c r="C8" s="27" t="s">
        <v>1</v>
      </c>
      <c r="D8" s="27" t="s">
        <v>2</v>
      </c>
      <c r="E8" s="28" t="s">
        <v>1</v>
      </c>
      <c r="F8" s="27" t="s">
        <v>2</v>
      </c>
      <c r="G8" s="28" t="s">
        <v>1</v>
      </c>
      <c r="H8" s="27" t="s">
        <v>2</v>
      </c>
      <c r="I8" s="29"/>
    </row>
    <row r="9" spans="1:9" ht="12.75">
      <c r="A9" s="2"/>
      <c r="B9" s="6"/>
      <c r="C9" s="5"/>
      <c r="D9" s="5"/>
      <c r="E9" s="5"/>
      <c r="F9" s="5"/>
      <c r="G9" s="5"/>
      <c r="H9" s="5"/>
      <c r="I9" s="5"/>
    </row>
    <row r="10" spans="1:9" ht="12.75">
      <c r="A10" s="8"/>
      <c r="B10" s="2"/>
      <c r="C10" s="8"/>
      <c r="D10" s="8"/>
      <c r="E10" s="8"/>
      <c r="F10" s="9"/>
      <c r="G10" s="8"/>
      <c r="H10" s="8"/>
      <c r="I10" s="8"/>
    </row>
    <row r="11" spans="1:9" ht="12.75">
      <c r="A11" s="10"/>
      <c r="B11" s="7" t="s">
        <v>3</v>
      </c>
      <c r="C11" s="11">
        <f aca="true" t="shared" si="0" ref="C11:H11">+C14+C15+C49</f>
        <v>18964</v>
      </c>
      <c r="D11" s="12">
        <f t="shared" si="0"/>
        <v>701301.5</v>
      </c>
      <c r="E11" s="11">
        <f t="shared" si="0"/>
        <v>18964</v>
      </c>
      <c r="F11" s="12">
        <f t="shared" si="0"/>
        <v>689367.3000000002</v>
      </c>
      <c r="G11" s="11">
        <f t="shared" si="0"/>
        <v>482</v>
      </c>
      <c r="H11" s="12">
        <f t="shared" si="0"/>
        <v>11934.2</v>
      </c>
      <c r="I11" s="8"/>
    </row>
    <row r="12" spans="1:9" ht="12.75">
      <c r="A12" s="10"/>
      <c r="B12" s="2"/>
      <c r="C12" s="11">
        <v>0</v>
      </c>
      <c r="D12" s="8">
        <v>0</v>
      </c>
      <c r="E12" s="11"/>
      <c r="F12" s="8">
        <v>0</v>
      </c>
      <c r="G12" s="11"/>
      <c r="H12" s="8"/>
      <c r="I12" s="8"/>
    </row>
    <row r="13" spans="1:9" ht="12.75">
      <c r="A13" s="10"/>
      <c r="B13" s="2"/>
      <c r="C13" s="11">
        <v>0</v>
      </c>
      <c r="D13" s="8">
        <v>0</v>
      </c>
      <c r="E13" s="11"/>
      <c r="F13" s="8">
        <v>0</v>
      </c>
      <c r="G13" s="11"/>
      <c r="H13" s="8"/>
      <c r="I13" s="8"/>
    </row>
    <row r="14" spans="1:9" ht="12.75">
      <c r="A14" s="10"/>
      <c r="B14" s="7" t="s">
        <v>4</v>
      </c>
      <c r="C14" s="11">
        <v>6561</v>
      </c>
      <c r="D14" s="8">
        <f>+F14+H14</f>
        <v>222037.4</v>
      </c>
      <c r="E14" s="11">
        <v>6561</v>
      </c>
      <c r="F14" s="8">
        <v>215564.1</v>
      </c>
      <c r="G14" s="11">
        <v>228</v>
      </c>
      <c r="H14" s="8">
        <v>6473.3</v>
      </c>
      <c r="I14" s="8"/>
    </row>
    <row r="15" spans="1:9" ht="12.75">
      <c r="A15" s="10"/>
      <c r="B15" s="7" t="s">
        <v>5</v>
      </c>
      <c r="C15" s="11">
        <f aca="true" t="shared" si="1" ref="C15:H15">SUM(C17:C47)</f>
        <v>12376</v>
      </c>
      <c r="D15" s="12">
        <f t="shared" si="1"/>
        <v>477886.79999999993</v>
      </c>
      <c r="E15" s="11">
        <f t="shared" si="1"/>
        <v>12376</v>
      </c>
      <c r="F15" s="12">
        <f t="shared" si="1"/>
        <v>472425.9000000001</v>
      </c>
      <c r="G15" s="11">
        <f t="shared" si="1"/>
        <v>254</v>
      </c>
      <c r="H15" s="12">
        <f t="shared" si="1"/>
        <v>5460.9000000000015</v>
      </c>
      <c r="I15" s="8"/>
    </row>
    <row r="16" spans="2:9" ht="12.75">
      <c r="B16" s="2"/>
      <c r="C16" s="11">
        <v>0</v>
      </c>
      <c r="D16" s="8"/>
      <c r="E16" s="11">
        <v>0</v>
      </c>
      <c r="F16" s="8"/>
      <c r="G16" s="11">
        <v>0</v>
      </c>
      <c r="H16" s="8"/>
      <c r="I16" s="8"/>
    </row>
    <row r="17" spans="2:9" ht="12.75">
      <c r="B17" s="1" t="s">
        <v>6</v>
      </c>
      <c r="C17" s="11">
        <v>222</v>
      </c>
      <c r="D17" s="8">
        <f aca="true" t="shared" si="2" ref="D17:D47">+F17+H17</f>
        <v>7712.2</v>
      </c>
      <c r="E17" s="11">
        <v>222</v>
      </c>
      <c r="F17" s="8">
        <v>7665.9</v>
      </c>
      <c r="G17" s="11">
        <v>5</v>
      </c>
      <c r="H17" s="8">
        <v>46.3</v>
      </c>
      <c r="I17" s="8"/>
    </row>
    <row r="18" spans="2:9" ht="12.75">
      <c r="B18" s="1" t="s">
        <v>7</v>
      </c>
      <c r="C18" s="11">
        <v>193</v>
      </c>
      <c r="D18" s="8">
        <f t="shared" si="2"/>
        <v>8874.5</v>
      </c>
      <c r="E18" s="11">
        <v>193</v>
      </c>
      <c r="F18" s="8">
        <v>8605.6</v>
      </c>
      <c r="G18" s="11">
        <v>10</v>
      </c>
      <c r="H18" s="8">
        <v>268.9</v>
      </c>
      <c r="I18" s="8"/>
    </row>
    <row r="19" spans="2:9" ht="12.75">
      <c r="B19" s="1" t="s">
        <v>8</v>
      </c>
      <c r="C19" s="11">
        <v>244</v>
      </c>
      <c r="D19" s="8">
        <f t="shared" si="2"/>
        <v>8296.9</v>
      </c>
      <c r="E19" s="11">
        <v>244</v>
      </c>
      <c r="F19" s="8">
        <v>8295.3</v>
      </c>
      <c r="G19" s="11">
        <v>1</v>
      </c>
      <c r="H19" s="8">
        <v>1.6</v>
      </c>
      <c r="I19" s="8"/>
    </row>
    <row r="20" spans="2:9" ht="12.75">
      <c r="B20" s="1" t="s">
        <v>9</v>
      </c>
      <c r="C20" s="11">
        <v>124</v>
      </c>
      <c r="D20" s="8">
        <f t="shared" si="2"/>
        <v>5399.3</v>
      </c>
      <c r="E20" s="11">
        <v>124</v>
      </c>
      <c r="F20" s="8">
        <v>5399.3</v>
      </c>
      <c r="G20" s="11">
        <v>0</v>
      </c>
      <c r="H20" s="8">
        <v>0</v>
      </c>
      <c r="I20" s="8"/>
    </row>
    <row r="21" spans="2:9" ht="12.75">
      <c r="B21" s="1" t="s">
        <v>10</v>
      </c>
      <c r="C21" s="11">
        <v>840</v>
      </c>
      <c r="D21" s="8">
        <f t="shared" si="2"/>
        <v>32017.9</v>
      </c>
      <c r="E21" s="11">
        <v>840</v>
      </c>
      <c r="F21" s="8">
        <v>31939.9</v>
      </c>
      <c r="G21" s="11">
        <v>17</v>
      </c>
      <c r="H21" s="8">
        <v>78</v>
      </c>
      <c r="I21" s="8"/>
    </row>
    <row r="22" spans="2:9" ht="12.75">
      <c r="B22" s="1" t="s">
        <v>11</v>
      </c>
      <c r="C22" s="11">
        <v>101</v>
      </c>
      <c r="D22" s="8">
        <f t="shared" si="2"/>
        <v>4248.5</v>
      </c>
      <c r="E22" s="11">
        <v>101</v>
      </c>
      <c r="F22" s="8">
        <v>4245.6</v>
      </c>
      <c r="G22" s="11">
        <v>1</v>
      </c>
      <c r="H22" s="8">
        <v>2.9</v>
      </c>
      <c r="I22" s="8"/>
    </row>
    <row r="23" spans="2:9" ht="12.75">
      <c r="B23" s="1" t="s">
        <v>12</v>
      </c>
      <c r="C23" s="11">
        <v>263</v>
      </c>
      <c r="D23" s="8">
        <f t="shared" si="2"/>
        <v>13410.800000000001</v>
      </c>
      <c r="E23" s="11">
        <v>263</v>
      </c>
      <c r="F23" s="8">
        <v>13393.1</v>
      </c>
      <c r="G23" s="11">
        <v>1</v>
      </c>
      <c r="H23" s="8">
        <v>17.7</v>
      </c>
      <c r="I23" s="8"/>
    </row>
    <row r="24" spans="2:9" ht="12.75">
      <c r="B24" s="1" t="s">
        <v>13</v>
      </c>
      <c r="C24" s="11">
        <v>391</v>
      </c>
      <c r="D24" s="8">
        <f t="shared" si="2"/>
        <v>14469.1</v>
      </c>
      <c r="E24" s="11">
        <v>391</v>
      </c>
      <c r="F24" s="8">
        <v>14432.5</v>
      </c>
      <c r="G24" s="11">
        <v>6</v>
      </c>
      <c r="H24" s="8">
        <v>36.6</v>
      </c>
      <c r="I24" s="8"/>
    </row>
    <row r="25" spans="2:9" ht="12.75">
      <c r="B25" s="1" t="s">
        <v>14</v>
      </c>
      <c r="C25" s="11">
        <v>420</v>
      </c>
      <c r="D25" s="8">
        <f t="shared" si="2"/>
        <v>14138</v>
      </c>
      <c r="E25" s="11">
        <v>420</v>
      </c>
      <c r="F25" s="8">
        <v>14076.6</v>
      </c>
      <c r="G25" s="11">
        <v>5</v>
      </c>
      <c r="H25" s="8">
        <v>61.4</v>
      </c>
      <c r="I25" s="8"/>
    </row>
    <row r="26" spans="2:9" ht="12.75">
      <c r="B26" s="1" t="s">
        <v>15</v>
      </c>
      <c r="C26" s="11">
        <v>748</v>
      </c>
      <c r="D26" s="8">
        <f t="shared" si="2"/>
        <v>23586.9</v>
      </c>
      <c r="E26" s="11">
        <v>748</v>
      </c>
      <c r="F26" s="8">
        <v>23228.4</v>
      </c>
      <c r="G26" s="11">
        <v>10</v>
      </c>
      <c r="H26" s="8">
        <v>358.5</v>
      </c>
      <c r="I26" s="8"/>
    </row>
    <row r="27" spans="2:9" ht="12.75">
      <c r="B27" s="1" t="s">
        <v>16</v>
      </c>
      <c r="C27" s="11">
        <v>278</v>
      </c>
      <c r="D27" s="8">
        <f t="shared" si="2"/>
        <v>14321.300000000001</v>
      </c>
      <c r="E27" s="11">
        <v>278</v>
      </c>
      <c r="F27" s="8">
        <v>14108.7</v>
      </c>
      <c r="G27" s="11">
        <v>7</v>
      </c>
      <c r="H27" s="8">
        <v>212.6</v>
      </c>
      <c r="I27" s="8"/>
    </row>
    <row r="28" spans="2:9" ht="12.75">
      <c r="B28" s="1" t="s">
        <v>17</v>
      </c>
      <c r="C28" s="11">
        <v>461</v>
      </c>
      <c r="D28" s="8">
        <f t="shared" si="2"/>
        <v>18148.699999999997</v>
      </c>
      <c r="E28" s="11">
        <v>461</v>
      </c>
      <c r="F28" s="8">
        <v>17885.1</v>
      </c>
      <c r="G28" s="11">
        <v>11</v>
      </c>
      <c r="H28" s="8">
        <v>263.6</v>
      </c>
      <c r="I28" s="8"/>
    </row>
    <row r="29" spans="2:9" ht="12.75">
      <c r="B29" s="1" t="s">
        <v>18</v>
      </c>
      <c r="C29" s="11">
        <v>452</v>
      </c>
      <c r="D29" s="8">
        <f t="shared" si="2"/>
        <v>18616.199999999997</v>
      </c>
      <c r="E29" s="11">
        <v>452</v>
      </c>
      <c r="F29" s="8">
        <v>17534.1</v>
      </c>
      <c r="G29" s="11">
        <v>7</v>
      </c>
      <c r="H29" s="8">
        <v>1082.1</v>
      </c>
      <c r="I29" s="8"/>
    </row>
    <row r="30" spans="2:9" ht="12.75">
      <c r="B30" s="1" t="s">
        <v>19</v>
      </c>
      <c r="C30" s="11">
        <v>1449</v>
      </c>
      <c r="D30" s="8">
        <f t="shared" si="2"/>
        <v>50977.3</v>
      </c>
      <c r="E30" s="11">
        <v>1449</v>
      </c>
      <c r="F30" s="8">
        <v>50598.8</v>
      </c>
      <c r="G30" s="11">
        <v>32</v>
      </c>
      <c r="H30" s="8">
        <v>378.5</v>
      </c>
      <c r="I30" s="8"/>
    </row>
    <row r="31" spans="2:9" ht="12.75">
      <c r="B31" s="1" t="s">
        <v>20</v>
      </c>
      <c r="C31" s="11">
        <v>447</v>
      </c>
      <c r="D31" s="8">
        <f t="shared" si="2"/>
        <v>19032.4</v>
      </c>
      <c r="E31" s="11">
        <v>447</v>
      </c>
      <c r="F31" s="8">
        <v>18652.4</v>
      </c>
      <c r="G31" s="11">
        <v>20</v>
      </c>
      <c r="H31" s="8">
        <v>380</v>
      </c>
      <c r="I31" s="8"/>
    </row>
    <row r="32" spans="2:9" ht="12.75">
      <c r="B32" s="1" t="s">
        <v>21</v>
      </c>
      <c r="C32" s="11">
        <v>649</v>
      </c>
      <c r="D32" s="8">
        <f t="shared" si="2"/>
        <v>21296.3</v>
      </c>
      <c r="E32" s="11">
        <v>649</v>
      </c>
      <c r="F32" s="8">
        <v>21002.8</v>
      </c>
      <c r="G32" s="11">
        <v>21</v>
      </c>
      <c r="H32" s="8">
        <v>293.5</v>
      </c>
      <c r="I32" s="8"/>
    </row>
    <row r="33" spans="2:9" ht="12.75">
      <c r="B33" s="1" t="s">
        <v>22</v>
      </c>
      <c r="C33" s="11">
        <v>140</v>
      </c>
      <c r="D33" s="8">
        <f t="shared" si="2"/>
        <v>6059.3</v>
      </c>
      <c r="E33" s="11">
        <v>140</v>
      </c>
      <c r="F33" s="8">
        <v>6059.3</v>
      </c>
      <c r="G33" s="11">
        <v>0</v>
      </c>
      <c r="H33" s="8">
        <v>0</v>
      </c>
      <c r="I33" s="8"/>
    </row>
    <row r="34" spans="2:9" ht="12.75">
      <c r="B34" s="1" t="s">
        <v>23</v>
      </c>
      <c r="C34" s="11">
        <v>376</v>
      </c>
      <c r="D34" s="8">
        <f t="shared" si="2"/>
        <v>15063.1</v>
      </c>
      <c r="E34" s="11">
        <v>376</v>
      </c>
      <c r="F34" s="8">
        <v>15063.1</v>
      </c>
      <c r="G34" s="11">
        <v>0</v>
      </c>
      <c r="H34" s="8">
        <v>0</v>
      </c>
      <c r="I34" s="8"/>
    </row>
    <row r="35" spans="2:9" ht="12.75">
      <c r="B35" s="1" t="s">
        <v>24</v>
      </c>
      <c r="C35" s="11">
        <v>326</v>
      </c>
      <c r="D35" s="8">
        <f t="shared" si="2"/>
        <v>17345.7</v>
      </c>
      <c r="E35" s="11">
        <v>326</v>
      </c>
      <c r="F35" s="8">
        <v>17274.4</v>
      </c>
      <c r="G35" s="11">
        <v>3</v>
      </c>
      <c r="H35" s="8">
        <v>71.3</v>
      </c>
      <c r="I35" s="8"/>
    </row>
    <row r="36" spans="2:9" ht="12.75">
      <c r="B36" s="1" t="s">
        <v>25</v>
      </c>
      <c r="C36" s="11">
        <v>726</v>
      </c>
      <c r="D36" s="8">
        <f t="shared" si="2"/>
        <v>21277.100000000002</v>
      </c>
      <c r="E36" s="11">
        <v>726</v>
      </c>
      <c r="F36" s="8">
        <v>21135.7</v>
      </c>
      <c r="G36" s="11">
        <v>19</v>
      </c>
      <c r="H36" s="8">
        <v>141.4</v>
      </c>
      <c r="I36" s="8"/>
    </row>
    <row r="37" spans="2:9" ht="12.75">
      <c r="B37" s="1" t="s">
        <v>26</v>
      </c>
      <c r="C37" s="11">
        <v>209</v>
      </c>
      <c r="D37" s="8">
        <f t="shared" si="2"/>
        <v>10700.800000000001</v>
      </c>
      <c r="E37" s="11">
        <v>209</v>
      </c>
      <c r="F37" s="8">
        <v>10188.7</v>
      </c>
      <c r="G37" s="11">
        <v>18</v>
      </c>
      <c r="H37" s="8">
        <v>512.1</v>
      </c>
      <c r="I37" s="8"/>
    </row>
    <row r="38" spans="2:9" ht="12.75">
      <c r="B38" s="1" t="s">
        <v>27</v>
      </c>
      <c r="C38" s="11">
        <v>188</v>
      </c>
      <c r="D38" s="8">
        <f t="shared" si="2"/>
        <v>6483.6</v>
      </c>
      <c r="E38" s="11">
        <v>188</v>
      </c>
      <c r="F38" s="8">
        <v>6462.5</v>
      </c>
      <c r="G38" s="11">
        <v>1</v>
      </c>
      <c r="H38" s="8">
        <v>21.1</v>
      </c>
      <c r="I38" s="8"/>
    </row>
    <row r="39" spans="2:9" ht="12.75">
      <c r="B39" s="1" t="s">
        <v>28</v>
      </c>
      <c r="C39" s="11">
        <v>616</v>
      </c>
      <c r="D39" s="8">
        <f t="shared" si="2"/>
        <v>18512.2</v>
      </c>
      <c r="E39" s="11">
        <v>616</v>
      </c>
      <c r="F39" s="8">
        <v>18298.4</v>
      </c>
      <c r="G39" s="11">
        <v>11</v>
      </c>
      <c r="H39" s="8">
        <v>213.8</v>
      </c>
      <c r="I39" s="8"/>
    </row>
    <row r="40" spans="2:9" ht="12.75">
      <c r="B40" s="1" t="s">
        <v>29</v>
      </c>
      <c r="C40" s="11">
        <v>611</v>
      </c>
      <c r="D40" s="8">
        <f t="shared" si="2"/>
        <v>25617.899999999998</v>
      </c>
      <c r="E40" s="11">
        <v>611</v>
      </c>
      <c r="F40" s="8">
        <v>25492.8</v>
      </c>
      <c r="G40" s="11">
        <v>7</v>
      </c>
      <c r="H40" s="8">
        <v>125.1</v>
      </c>
      <c r="I40" s="8"/>
    </row>
    <row r="41" spans="2:9" ht="12.75">
      <c r="B41" s="1" t="s">
        <v>30</v>
      </c>
      <c r="C41" s="11">
        <v>191</v>
      </c>
      <c r="D41" s="8">
        <f t="shared" si="2"/>
        <v>9257.4</v>
      </c>
      <c r="E41" s="11">
        <v>191</v>
      </c>
      <c r="F41" s="8">
        <v>8986.6</v>
      </c>
      <c r="G41" s="11">
        <v>4</v>
      </c>
      <c r="H41" s="8">
        <v>270.8</v>
      </c>
      <c r="I41" s="8"/>
    </row>
    <row r="42" spans="2:9" ht="12.75">
      <c r="B42" s="1" t="s">
        <v>31</v>
      </c>
      <c r="C42" s="11">
        <v>193</v>
      </c>
      <c r="D42" s="8">
        <f t="shared" si="2"/>
        <v>8760.9</v>
      </c>
      <c r="E42" s="11">
        <v>193</v>
      </c>
      <c r="F42" s="8">
        <v>8719.4</v>
      </c>
      <c r="G42" s="11">
        <v>3</v>
      </c>
      <c r="H42" s="8">
        <v>41.5</v>
      </c>
      <c r="I42" s="8"/>
    </row>
    <row r="43" spans="2:9" ht="12.75">
      <c r="B43" s="1" t="s">
        <v>32</v>
      </c>
      <c r="C43" s="11">
        <v>473</v>
      </c>
      <c r="D43" s="8">
        <f t="shared" si="2"/>
        <v>21046.8</v>
      </c>
      <c r="E43" s="11">
        <v>473</v>
      </c>
      <c r="F43" s="8">
        <v>20972.3</v>
      </c>
      <c r="G43" s="11">
        <v>5</v>
      </c>
      <c r="H43" s="8">
        <v>74.5</v>
      </c>
      <c r="I43" s="8"/>
    </row>
    <row r="44" spans="2:9" ht="12.75">
      <c r="B44" s="1" t="s">
        <v>33</v>
      </c>
      <c r="C44" s="11">
        <v>142</v>
      </c>
      <c r="D44" s="8">
        <f t="shared" si="2"/>
        <v>5192.3</v>
      </c>
      <c r="E44" s="11">
        <v>142</v>
      </c>
      <c r="F44" s="8">
        <v>5168.7</v>
      </c>
      <c r="G44" s="11">
        <v>5</v>
      </c>
      <c r="H44" s="8">
        <v>23.6</v>
      </c>
      <c r="I44" s="8"/>
    </row>
    <row r="45" spans="2:9" ht="12.75">
      <c r="B45" s="1" t="s">
        <v>34</v>
      </c>
      <c r="C45" s="11">
        <v>507</v>
      </c>
      <c r="D45" s="8">
        <f t="shared" si="2"/>
        <v>24300</v>
      </c>
      <c r="E45" s="11">
        <v>507</v>
      </c>
      <c r="F45" s="8">
        <v>23985.7</v>
      </c>
      <c r="G45" s="11">
        <v>13</v>
      </c>
      <c r="H45" s="8">
        <v>314.3</v>
      </c>
      <c r="I45" s="8"/>
    </row>
    <row r="46" spans="2:9" ht="12.75">
      <c r="B46" s="1" t="s">
        <v>35</v>
      </c>
      <c r="C46" s="11">
        <v>254</v>
      </c>
      <c r="D46" s="8">
        <f t="shared" si="2"/>
        <v>8208.1</v>
      </c>
      <c r="E46" s="11">
        <v>254</v>
      </c>
      <c r="F46" s="8">
        <v>8114.7</v>
      </c>
      <c r="G46" s="11">
        <v>4</v>
      </c>
      <c r="H46" s="8">
        <v>93.4</v>
      </c>
      <c r="I46" s="8"/>
    </row>
    <row r="47" spans="2:9" ht="12.75">
      <c r="B47" s="1" t="s">
        <v>36</v>
      </c>
      <c r="C47" s="11">
        <v>142</v>
      </c>
      <c r="D47" s="8">
        <f t="shared" si="2"/>
        <v>5515.3</v>
      </c>
      <c r="E47" s="11">
        <v>142</v>
      </c>
      <c r="F47" s="8">
        <v>5439.5</v>
      </c>
      <c r="G47" s="11">
        <v>7</v>
      </c>
      <c r="H47" s="8">
        <v>75.8</v>
      </c>
      <c r="I47" s="8"/>
    </row>
    <row r="48" spans="2:9" ht="12.75">
      <c r="B48" s="2"/>
      <c r="C48" s="11">
        <v>0</v>
      </c>
      <c r="D48" s="8">
        <v>0</v>
      </c>
      <c r="E48" s="11">
        <v>0</v>
      </c>
      <c r="F48" s="8">
        <v>0</v>
      </c>
      <c r="G48" s="11">
        <v>0</v>
      </c>
      <c r="H48" s="8"/>
      <c r="I48" s="8"/>
    </row>
    <row r="49" spans="2:9" ht="12.75">
      <c r="B49" s="13" t="s">
        <v>37</v>
      </c>
      <c r="C49" s="14">
        <v>27</v>
      </c>
      <c r="D49" s="15">
        <f>+F49</f>
        <v>1377.3</v>
      </c>
      <c r="E49" s="14">
        <v>27</v>
      </c>
      <c r="F49" s="15">
        <v>1377.3</v>
      </c>
      <c r="G49" s="14">
        <v>0</v>
      </c>
      <c r="H49" s="15">
        <v>0</v>
      </c>
      <c r="I49" s="15"/>
    </row>
    <row r="50" spans="1:9" ht="12.75">
      <c r="A50" s="2"/>
      <c r="B50" s="16"/>
      <c r="C50" s="11"/>
      <c r="D50" s="17"/>
      <c r="E50" s="18"/>
      <c r="F50" s="17"/>
      <c r="G50" s="8"/>
      <c r="H50" s="17"/>
      <c r="I50" s="19"/>
    </row>
    <row r="51" spans="1:9" ht="12.75">
      <c r="A51" s="2"/>
      <c r="B51" s="2" t="s">
        <v>43</v>
      </c>
      <c r="C51" s="3"/>
      <c r="D51" s="4"/>
      <c r="E51" s="3"/>
      <c r="F51" s="4"/>
      <c r="G51" s="3"/>
      <c r="H51" s="4"/>
      <c r="I51" s="2"/>
    </row>
    <row r="52" spans="1:9" ht="12.75">
      <c r="A52" s="2"/>
      <c r="B52" s="2" t="s">
        <v>44</v>
      </c>
      <c r="C52" s="2"/>
      <c r="D52" s="4"/>
      <c r="E52" s="33">
        <v>24861.7</v>
      </c>
      <c r="F52" s="4"/>
      <c r="G52" s="20"/>
      <c r="H52" s="4"/>
      <c r="I52" s="2"/>
    </row>
    <row r="53" spans="1:9" ht="12.75">
      <c r="A53" s="2"/>
      <c r="B53" s="2"/>
      <c r="C53" s="2"/>
      <c r="D53" s="4"/>
      <c r="E53" s="3"/>
      <c r="F53" s="4"/>
      <c r="G53" s="3"/>
      <c r="H53" s="4"/>
      <c r="I53" s="2"/>
    </row>
    <row r="54" ht="12.75">
      <c r="A54" s="2"/>
    </row>
    <row r="55" spans="1:5" ht="12.75">
      <c r="A55" s="2"/>
      <c r="E55" s="10"/>
    </row>
    <row r="56" spans="1:5" ht="12.75">
      <c r="A56" s="2"/>
      <c r="E56" s="10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</sheetData>
  <mergeCells count="6">
    <mergeCell ref="B1:I1"/>
    <mergeCell ref="B3:I3"/>
    <mergeCell ref="B4:I4"/>
    <mergeCell ref="C7:D7"/>
    <mergeCell ref="E7:F7"/>
    <mergeCell ref="G7:H7"/>
  </mergeCells>
  <printOptions/>
  <pageMargins left="0.984251968503937" right="0" top="0" bottom="0.5905511811023623" header="0" footer="0"/>
  <pageSetup firstPageNumber="19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2007-09-04T22:36:49Z</cp:lastPrinted>
  <dcterms:created xsi:type="dcterms:W3CDTF">2004-01-22T14:51:49Z</dcterms:created>
  <dcterms:modified xsi:type="dcterms:W3CDTF">2007-09-04T22:36:50Z</dcterms:modified>
  <cp:category/>
  <cp:version/>
  <cp:contentType/>
  <cp:contentStatus/>
</cp:coreProperties>
</file>