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'PENS212'!$A$1:$N$55</definedName>
    <definedName name="_xlnm.Print_Area" localSheetId="0">'PENS212'!$A$1:$K$55</definedName>
    <definedName name="Imprimir_área_IM" localSheetId="0">'PENS212'!$A$1:$K$55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<sst xmlns="http://schemas.openxmlformats.org/spreadsheetml/2006/main" count="48" uniqueCount="48">
  <si>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</t>
  </si>
  <si>
    <t xml:space="preserve">      E N T I D A D</t>
  </si>
  <si>
    <t xml:space="preserve">  T O T A L</t>
  </si>
  <si>
    <t xml:space="preserve">    DISTRITO FEDERAL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</si>
  <si>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</si>
  <si>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</si>
  <si>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</si>
  <si>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</si>
  <si>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  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</si>
  <si>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</si>
  <si>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</si>
  <si>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</si>
  <si>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</si>
  <si>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</si>
  <si>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</si>
  <si>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</si>
  <si>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</si>
  <si>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</si>
  <si>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</si>
  <si>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</si>
  <si>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</si>
  <si>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</si>
  <si>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</si>
  <si>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</si>
  <si>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</si>
  <si>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</si>
  <si>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</si>
  <si>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</si>
  <si>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</si>
  <si>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</si>
  <si>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</si>
  <si>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</si>
  <si>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</si>
  <si>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</si>
  <si>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</si>
  <si>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</si>
  <si>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</si>
  <si>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</si>
  <si>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</si>
  <si>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</si>
  <si>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</si>
  <si>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 xml:space="preserve">        TOTAL</t>
  </si>
  <si>
    <t xml:space="preserve">ORDINARIAS  </t>
  </si>
  <si>
    <t xml:space="preserve">   (+) INCLUYE: JUBILACION, EDAD Y TIEMPO DE SERVICIO, CESANTIA EN EDAD AVANZADA, VIUDEZ Y ORFANDAD, ASCENDENCIA E INVALIDEZ</t>
  </si>
  <si>
    <t>RIESGO DEL  TRABAJO</t>
  </si>
  <si>
    <t>PROGRAMA ESPECIAL</t>
  </si>
  <si>
    <t>ANUARIO ESTADÍSTICO 2006</t>
  </si>
  <si>
    <t>2.1.2  PENSIONES EN NÓMINA POR ENTIDAD FEDERATIVA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</si>
</sst>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0" fillId="0" borderId="0">
      <alignment/>
      <protection/>
    </xf>
    <xf numFmtId="9" fontId="1" fillId="0" borderId="0" applyFont="0" applyFill="0" applyBorder="0" applyAlignment="0" applyProtection="0"/>
  </cellStyleXfs>
  <cellXfs count="57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1" fillId="0" borderId="1" xfId="0" applyNumberFormat="1" applyFont="1" applyBorder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5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1" xfId="0" applyFont="1" applyBorder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 horizontal="center"/>
      <protection/>
    </xf>
    <xf numFmtId="172" fontId="3" fillId="0" borderId="0" xfId="0" applyFont="1" applyAlignment="1">
      <alignment horizontal="right"/>
    </xf>
    <xf numFmtId="172" fontId="1" fillId="0" borderId="0" xfId="0" applyFont="1" applyAlignment="1">
      <alignment horizontal="right"/>
    </xf>
    <xf numFmtId="172" fontId="0" fillId="0" borderId="0" xfId="0" applyAlignment="1">
      <alignment horizontal="right"/>
    </xf>
    <xf numFmtId="172" fontId="1" fillId="0" borderId="0" xfId="0" applyFont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/>
    </xf>
    <xf numFmtId="172" fontId="1" fillId="2" borderId="2" xfId="0" applyFont="1" applyFill="1" applyBorder="1" applyAlignment="1">
      <alignment/>
    </xf>
    <xf numFmtId="172" fontId="1" fillId="2" borderId="3" xfId="0" applyFont="1" applyFill="1" applyBorder="1" applyAlignment="1">
      <alignment horizontal="center" vertical="center"/>
    </xf>
    <xf numFmtId="172" fontId="1" fillId="2" borderId="2" xfId="0" applyFont="1" applyFill="1" applyBorder="1" applyAlignment="1">
      <alignment horizontal="center" vertical="center"/>
    </xf>
    <xf numFmtId="172" fontId="1" fillId="2" borderId="4" xfId="0" applyFont="1" applyFill="1" applyBorder="1" applyAlignment="1">
      <alignment/>
    </xf>
    <xf numFmtId="172" fontId="1" fillId="2" borderId="5" xfId="0" applyFont="1" applyFill="1" applyBorder="1" applyAlignment="1">
      <alignment/>
    </xf>
    <xf numFmtId="172" fontId="0" fillId="2" borderId="6" xfId="0" applyFill="1" applyBorder="1" applyAlignment="1">
      <alignment horizontal="center" vertical="center"/>
    </xf>
    <xf numFmtId="172" fontId="0" fillId="2" borderId="5" xfId="0" applyFill="1" applyBorder="1" applyAlignment="1">
      <alignment horizontal="center" vertical="center"/>
    </xf>
    <xf numFmtId="172" fontId="6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1" fillId="2" borderId="3" xfId="0" applyNumberFormat="1" applyFont="1" applyFill="1" applyBorder="1" applyAlignment="1" applyProtection="1">
      <alignment horizontal="left" vertical="center"/>
      <protection/>
    </xf>
    <xf numFmtId="172" fontId="1" fillId="2" borderId="7" xfId="0" applyNumberFormat="1" applyFont="1" applyFill="1" applyBorder="1" applyAlignment="1" applyProtection="1">
      <alignment horizontal="left" vertical="center"/>
      <protection/>
    </xf>
    <xf numFmtId="172" fontId="1" fillId="2" borderId="6" xfId="0" applyNumberFormat="1" applyFont="1" applyFill="1" applyBorder="1" applyAlignment="1" applyProtection="1">
      <alignment horizontal="left" vertical="center"/>
      <protection/>
    </xf>
    <xf numFmtId="172" fontId="1" fillId="2" borderId="3" xfId="0" applyNumberFormat="1" applyFont="1" applyFill="1" applyBorder="1" applyAlignment="1" applyProtection="1">
      <alignment horizontal="right" vertical="center"/>
      <protection/>
    </xf>
    <xf numFmtId="172" fontId="0" fillId="2" borderId="7" xfId="0" applyFill="1" applyBorder="1" applyAlignment="1">
      <alignment horizontal="right" vertical="center"/>
    </xf>
    <xf numFmtId="172" fontId="0" fillId="2" borderId="6" xfId="0" applyFill="1" applyBorder="1" applyAlignment="1">
      <alignment horizontal="right" vertical="center"/>
    </xf>
    <xf numFmtId="172" fontId="1" fillId="2" borderId="7" xfId="0" applyNumberFormat="1" applyFont="1" applyFill="1" applyBorder="1" applyAlignment="1" applyProtection="1">
      <alignment horizontal="center" vertical="center"/>
      <protection/>
    </xf>
    <xf numFmtId="172" fontId="1" fillId="2" borderId="4" xfId="0" applyNumberFormat="1" applyFont="1" applyFill="1" applyBorder="1" applyAlignment="1" applyProtection="1">
      <alignment horizontal="center" vertical="center"/>
      <protection/>
    </xf>
    <xf numFmtId="172" fontId="1" fillId="2" borderId="8" xfId="0" applyNumberFormat="1" applyFont="1" applyFill="1" applyBorder="1" applyAlignment="1" applyProtection="1">
      <alignment horizontal="center" vertical="center" wrapText="1"/>
      <protection/>
    </xf>
    <xf numFmtId="172" fontId="1" fillId="2" borderId="9" xfId="0" applyNumberFormat="1" applyFont="1" applyFill="1" applyBorder="1" applyAlignment="1" applyProtection="1">
      <alignment horizontal="center" vertical="center" wrapText="1"/>
      <protection/>
    </xf>
    <xf numFmtId="172" fontId="1" fillId="2" borderId="10" xfId="0" applyNumberFormat="1" applyFont="1" applyFill="1" applyBorder="1" applyAlignment="1" applyProtection="1">
      <alignment horizontal="center" vertical="center" wrapText="1"/>
      <protection/>
    </xf>
    <xf numFmtId="172" fontId="1" fillId="2" borderId="2" xfId="0" applyNumberFormat="1" applyFont="1" applyFill="1" applyBorder="1" applyAlignment="1" applyProtection="1">
      <alignment horizontal="center" vertical="center"/>
      <protection/>
    </xf>
    <xf numFmtId="172" fontId="0" fillId="2" borderId="4" xfId="0" applyFill="1" applyBorder="1" applyAlignment="1">
      <alignment horizontal="center" vertical="center"/>
    </xf>
    <xf numFmtId="172" fontId="0" fillId="2" borderId="5" xfId="0" applyFill="1" applyBorder="1" applyAlignment="1">
      <alignment horizontal="center" vertical="center"/>
    </xf>
    <xf numFmtId="3" fontId="4" fillId="0" borderId="0" xfId="0" applyNumberFormat="1" applyFont="1" applyAlignment="1" applyProtection="1">
      <alignment horizontal="right"/>
      <protection/>
    </xf>
    <xf numFmtId="3" fontId="1" fillId="0" borderId="0" xfId="19" applyNumberFormat="1" applyFont="1" applyAlignment="1" applyProtection="1">
      <alignment horizontal="right"/>
      <protection/>
    </xf>
    <xf numFmtId="3" fontId="4" fillId="0" borderId="0" xfId="19" applyNumberFormat="1" applyFont="1" applyAlignment="1" applyProtection="1">
      <alignment horizontal="right"/>
      <protection/>
    </xf>
    <xf numFmtId="3" fontId="1" fillId="0" borderId="0" xfId="19" applyNumberFormat="1" applyFont="1" applyBorder="1" applyAlignment="1" applyProtection="1">
      <alignment horizontal="right"/>
      <protection locked="0"/>
    </xf>
    <xf numFmtId="3" fontId="1" fillId="0" borderId="1" xfId="19" applyNumberFormat="1" applyFont="1" applyBorder="1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NS21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847725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64"/>
  <sheetViews>
    <sheetView showGridLines="0" showZeros="0" tabSelected="1" view="pageBreakPreview" zoomScale="65" zoomScaleNormal="60" zoomScaleSheetLayoutView="6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5.625" style="0" customWidth="1"/>
    <col min="3" max="3" width="11.625" style="0" customWidth="1"/>
    <col min="4" max="4" width="18.00390625" style="23" customWidth="1"/>
    <col min="5" max="5" width="9.50390625" style="23" customWidth="1"/>
    <col min="6" max="6" width="17.875" style="23" customWidth="1"/>
    <col min="7" max="7" width="9.00390625" style="23" customWidth="1"/>
    <col min="8" max="8" width="18.875" style="23" customWidth="1"/>
    <col min="9" max="9" width="7.25390625" style="23" customWidth="1"/>
    <col min="10" max="10" width="19.625" style="23" customWidth="1"/>
    <col min="11" max="11" width="10.00390625" style="0" customWidth="1"/>
    <col min="14" max="14" width="2.625" style="0" customWidth="1"/>
  </cols>
  <sheetData>
    <row r="1" spans="1:11" ht="12.75">
      <c r="A1" s="3" t="s">
        <v>0</v>
      </c>
      <c r="B1" s="37" t="s">
        <v>46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4"/>
      <c r="B2" s="7"/>
      <c r="C2" s="7"/>
      <c r="D2" s="21"/>
      <c r="E2" s="21"/>
      <c r="F2" s="21"/>
      <c r="G2" s="21"/>
      <c r="H2" s="21"/>
      <c r="I2" s="21"/>
      <c r="J2" s="21"/>
      <c r="K2" s="7"/>
    </row>
    <row r="3" spans="1:11" s="15" customFormat="1" ht="18">
      <c r="A3" s="7"/>
      <c r="B3" s="36" t="s">
        <v>47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s="15" customFormat="1" ht="7.5" customHeight="1">
      <c r="A4" s="7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4"/>
      <c r="B5" s="4"/>
      <c r="C5" s="4"/>
      <c r="D5" s="22"/>
      <c r="E5" s="22"/>
      <c r="F5" s="22"/>
      <c r="G5" s="22"/>
      <c r="H5" s="22"/>
      <c r="I5" s="22"/>
      <c r="K5" s="4"/>
    </row>
    <row r="6" spans="1:11" ht="6.75" customHeight="1">
      <c r="A6" s="4"/>
      <c r="B6" s="38" t="s">
        <v>1</v>
      </c>
      <c r="C6" s="29"/>
      <c r="D6" s="30"/>
      <c r="E6" s="31"/>
      <c r="F6" s="46" t="s">
        <v>45</v>
      </c>
      <c r="G6" s="46"/>
      <c r="H6" s="46" t="s">
        <v>44</v>
      </c>
      <c r="I6" s="46"/>
      <c r="J6" s="41" t="s">
        <v>41</v>
      </c>
      <c r="K6" s="49"/>
    </row>
    <row r="7" spans="1:11" ht="12.75">
      <c r="A7" s="4"/>
      <c r="B7" s="39"/>
      <c r="C7" s="32"/>
      <c r="D7" s="44" t="s">
        <v>42</v>
      </c>
      <c r="E7" s="45"/>
      <c r="F7" s="47"/>
      <c r="G7" s="47"/>
      <c r="H7" s="47"/>
      <c r="I7" s="47"/>
      <c r="J7" s="42"/>
      <c r="K7" s="50"/>
    </row>
    <row r="8" spans="1:11" ht="12.75">
      <c r="A8" s="4"/>
      <c r="B8" s="39"/>
      <c r="C8" s="32"/>
      <c r="D8" s="44"/>
      <c r="E8" s="45"/>
      <c r="F8" s="47"/>
      <c r="G8" s="47"/>
      <c r="H8" s="47"/>
      <c r="I8" s="47"/>
      <c r="J8" s="42"/>
      <c r="K8" s="50"/>
    </row>
    <row r="9" spans="1:11" ht="12.75">
      <c r="A9" s="4"/>
      <c r="B9" s="39"/>
      <c r="C9" s="32"/>
      <c r="D9" s="44"/>
      <c r="E9" s="45"/>
      <c r="F9" s="47"/>
      <c r="G9" s="47"/>
      <c r="H9" s="47"/>
      <c r="I9" s="47"/>
      <c r="J9" s="42"/>
      <c r="K9" s="50"/>
    </row>
    <row r="10" spans="1:11" ht="6.75" customHeight="1">
      <c r="A10" s="4"/>
      <c r="B10" s="40"/>
      <c r="C10" s="33"/>
      <c r="D10" s="34"/>
      <c r="E10" s="35"/>
      <c r="F10" s="48"/>
      <c r="G10" s="48"/>
      <c r="H10" s="48"/>
      <c r="I10" s="48"/>
      <c r="J10" s="43"/>
      <c r="K10" s="51"/>
    </row>
    <row r="11" spans="1:11" ht="13.5" customHeight="1">
      <c r="A11" s="4"/>
      <c r="B11" s="16"/>
      <c r="C11" s="17"/>
      <c r="D11" s="24"/>
      <c r="E11" s="24"/>
      <c r="F11" s="24"/>
      <c r="G11" s="24"/>
      <c r="H11" s="24"/>
      <c r="I11" s="24"/>
      <c r="J11" s="24"/>
      <c r="K11" s="17"/>
    </row>
    <row r="12" spans="1:12" ht="13.5" customHeight="1">
      <c r="A12" s="4"/>
      <c r="B12" s="12" t="s">
        <v>2</v>
      </c>
      <c r="C12" s="13"/>
      <c r="D12" s="25">
        <f>SUM(D14+D21)</f>
        <v>558828</v>
      </c>
      <c r="E12" s="25"/>
      <c r="F12" s="25">
        <f>SUM(F14+F21)</f>
        <v>600</v>
      </c>
      <c r="G12" s="25"/>
      <c r="H12" s="52">
        <f>SUM(H14+H21)</f>
        <v>18964</v>
      </c>
      <c r="I12" s="52"/>
      <c r="J12" s="25">
        <f>SUM(D12:I12)</f>
        <v>578392</v>
      </c>
      <c r="K12" s="14"/>
      <c r="L12" s="1"/>
    </row>
    <row r="13" spans="1:17" ht="6.75" customHeight="1">
      <c r="A13" s="4"/>
      <c r="B13" s="6"/>
      <c r="C13" s="4"/>
      <c r="D13" s="26"/>
      <c r="E13" s="26"/>
      <c r="F13" s="26"/>
      <c r="G13" s="26"/>
      <c r="H13" s="53"/>
      <c r="I13" s="53"/>
      <c r="J13" s="25">
        <f aca="true" t="shared" si="0" ref="J13:J54">SUM(D13:I13)</f>
        <v>0</v>
      </c>
      <c r="K13" s="11"/>
      <c r="L13" s="1"/>
      <c r="Q13" s="1"/>
    </row>
    <row r="14" spans="1:21" ht="13.5" customHeight="1">
      <c r="A14" s="4"/>
      <c r="B14" s="12" t="s">
        <v>3</v>
      </c>
      <c r="C14" s="13"/>
      <c r="D14" s="25">
        <f>SUM(D16:D19)</f>
        <v>190864</v>
      </c>
      <c r="E14" s="25"/>
      <c r="F14" s="25">
        <f>SUM(F16:F19)</f>
        <v>110</v>
      </c>
      <c r="G14" s="25"/>
      <c r="H14" s="52">
        <f>SUM(H16:I19)</f>
        <v>6561</v>
      </c>
      <c r="I14" s="52"/>
      <c r="J14" s="25">
        <f t="shared" si="0"/>
        <v>197535</v>
      </c>
      <c r="K14" s="11"/>
      <c r="L14" s="1"/>
      <c r="U14" s="1"/>
    </row>
    <row r="15" spans="1:11" ht="2.25" customHeight="1">
      <c r="A15" s="4"/>
      <c r="B15" s="4"/>
      <c r="C15" s="4"/>
      <c r="D15" s="27"/>
      <c r="E15" s="27"/>
      <c r="F15" s="27"/>
      <c r="G15" s="27"/>
      <c r="H15" s="53"/>
      <c r="I15" s="53"/>
      <c r="J15" s="26">
        <f t="shared" si="0"/>
        <v>0</v>
      </c>
      <c r="K15" s="4"/>
    </row>
    <row r="16" spans="1:11" ht="13.5" customHeight="1">
      <c r="A16" s="4"/>
      <c r="B16" s="5" t="s">
        <v>4</v>
      </c>
      <c r="C16" s="4"/>
      <c r="D16" s="26">
        <v>43115</v>
      </c>
      <c r="E16" s="26"/>
      <c r="F16" s="26">
        <v>23</v>
      </c>
      <c r="G16" s="26"/>
      <c r="H16" s="53">
        <v>1364</v>
      </c>
      <c r="I16" s="53"/>
      <c r="J16" s="26">
        <f t="shared" si="0"/>
        <v>44502</v>
      </c>
      <c r="K16" s="11"/>
    </row>
    <row r="17" spans="1:11" ht="13.5" customHeight="1">
      <c r="A17" s="4"/>
      <c r="B17" s="5" t="s">
        <v>5</v>
      </c>
      <c r="C17" s="4"/>
      <c r="D17" s="26">
        <v>57698</v>
      </c>
      <c r="E17" s="26"/>
      <c r="F17" s="26">
        <v>17</v>
      </c>
      <c r="G17" s="26"/>
      <c r="H17" s="53">
        <v>2232</v>
      </c>
      <c r="I17" s="53"/>
      <c r="J17" s="26">
        <f t="shared" si="0"/>
        <v>59947</v>
      </c>
      <c r="K17" s="11"/>
    </row>
    <row r="18" spans="1:11" ht="13.5" customHeight="1">
      <c r="A18" s="4"/>
      <c r="B18" s="5" t="s">
        <v>6</v>
      </c>
      <c r="C18" s="4"/>
      <c r="D18" s="26">
        <v>55789</v>
      </c>
      <c r="E18" s="26"/>
      <c r="F18" s="26">
        <v>51</v>
      </c>
      <c r="G18" s="26"/>
      <c r="H18" s="53">
        <v>1938</v>
      </c>
      <c r="I18" s="53"/>
      <c r="J18" s="26">
        <f t="shared" si="0"/>
        <v>57778</v>
      </c>
      <c r="K18" s="11"/>
    </row>
    <row r="19" spans="1:11" ht="13.5" customHeight="1">
      <c r="A19" s="4"/>
      <c r="B19" s="5" t="s">
        <v>7</v>
      </c>
      <c r="C19" s="4"/>
      <c r="D19" s="26">
        <v>34262</v>
      </c>
      <c r="E19" s="26"/>
      <c r="F19" s="26">
        <v>19</v>
      </c>
      <c r="G19" s="26"/>
      <c r="H19" s="53">
        <v>1027</v>
      </c>
      <c r="I19" s="53"/>
      <c r="J19" s="26">
        <f t="shared" si="0"/>
        <v>35308</v>
      </c>
      <c r="K19" s="11"/>
    </row>
    <row r="20" spans="1:12" ht="9" customHeight="1">
      <c r="A20" s="4"/>
      <c r="B20" s="6"/>
      <c r="C20" s="4"/>
      <c r="D20" s="26"/>
      <c r="E20" s="26"/>
      <c r="F20" s="26"/>
      <c r="G20" s="26"/>
      <c r="H20" s="54"/>
      <c r="I20" s="54"/>
      <c r="J20" s="25">
        <f t="shared" si="0"/>
        <v>0</v>
      </c>
      <c r="K20" s="11"/>
      <c r="L20" s="1"/>
    </row>
    <row r="21" spans="1:28" s="9" customFormat="1" ht="13.5" customHeight="1">
      <c r="A21" s="4"/>
      <c r="B21" s="12" t="s">
        <v>8</v>
      </c>
      <c r="C21" s="13"/>
      <c r="D21" s="25">
        <f>SUM(D23:D54)</f>
        <v>367964</v>
      </c>
      <c r="E21" s="25"/>
      <c r="F21" s="25">
        <f>SUM(F23:F54)</f>
        <v>490</v>
      </c>
      <c r="G21" s="25"/>
      <c r="H21" s="54">
        <f>SUM(H23:I54)</f>
        <v>12403</v>
      </c>
      <c r="I21" s="54"/>
      <c r="J21" s="25">
        <f t="shared" si="0"/>
        <v>380857</v>
      </c>
      <c r="K21" s="11"/>
      <c r="L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12" ht="4.5" customHeight="1">
      <c r="A22" s="4"/>
      <c r="B22" s="6"/>
      <c r="C22" s="4"/>
      <c r="D22" s="26"/>
      <c r="E22" s="26"/>
      <c r="F22" s="26"/>
      <c r="G22" s="26"/>
      <c r="H22" s="54"/>
      <c r="I22" s="54"/>
      <c r="J22" s="25">
        <f t="shared" si="0"/>
        <v>0</v>
      </c>
      <c r="K22" s="11"/>
      <c r="L22" s="1"/>
    </row>
    <row r="23" spans="1:28" ht="13.5" customHeight="1">
      <c r="A23" s="4"/>
      <c r="B23" s="5" t="s">
        <v>9</v>
      </c>
      <c r="C23" s="4"/>
      <c r="D23" s="26">
        <v>6974</v>
      </c>
      <c r="E23" s="26"/>
      <c r="F23" s="26">
        <v>7</v>
      </c>
      <c r="G23" s="26"/>
      <c r="H23" s="53">
        <v>222</v>
      </c>
      <c r="I23" s="53"/>
      <c r="J23" s="26">
        <f t="shared" si="0"/>
        <v>7203</v>
      </c>
      <c r="K23" s="11"/>
      <c r="L23" s="1"/>
      <c r="AB23" s="1"/>
    </row>
    <row r="24" spans="1:26" ht="13.5" customHeight="1">
      <c r="A24" s="4"/>
      <c r="B24" s="5" t="s">
        <v>10</v>
      </c>
      <c r="C24" s="4"/>
      <c r="D24" s="26">
        <v>11770</v>
      </c>
      <c r="E24" s="26"/>
      <c r="F24" s="26">
        <v>21</v>
      </c>
      <c r="G24" s="26"/>
      <c r="H24" s="55">
        <v>193</v>
      </c>
      <c r="I24" s="55"/>
      <c r="J24" s="26">
        <f t="shared" si="0"/>
        <v>11984</v>
      </c>
      <c r="K24" s="11"/>
      <c r="L24" s="1"/>
      <c r="Q24" s="1"/>
      <c r="T24" s="2"/>
      <c r="W24" s="2"/>
      <c r="Z24" s="2"/>
    </row>
    <row r="25" spans="1:28" ht="13.5" customHeight="1">
      <c r="A25" s="4"/>
      <c r="B25" s="5" t="s">
        <v>11</v>
      </c>
      <c r="C25" s="4"/>
      <c r="D25" s="26">
        <v>6402</v>
      </c>
      <c r="E25" s="26"/>
      <c r="F25" s="26">
        <v>7</v>
      </c>
      <c r="G25" s="26"/>
      <c r="H25" s="55">
        <v>244</v>
      </c>
      <c r="I25" s="55"/>
      <c r="J25" s="26">
        <f t="shared" si="0"/>
        <v>6653</v>
      </c>
      <c r="K25" s="11"/>
      <c r="L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12" ht="13.5" customHeight="1">
      <c r="A26" s="4"/>
      <c r="B26" s="5" t="s">
        <v>12</v>
      </c>
      <c r="C26" s="4"/>
      <c r="D26" s="26">
        <v>4319</v>
      </c>
      <c r="E26" s="26"/>
      <c r="F26" s="26">
        <v>2</v>
      </c>
      <c r="G26" s="26"/>
      <c r="H26" s="55">
        <v>124</v>
      </c>
      <c r="I26" s="55"/>
      <c r="J26" s="26">
        <f t="shared" si="0"/>
        <v>4445</v>
      </c>
      <c r="K26" s="11"/>
      <c r="L26" s="1"/>
    </row>
    <row r="27" spans="1:27" ht="13.5" customHeight="1">
      <c r="A27" s="4"/>
      <c r="B27" s="5" t="s">
        <v>13</v>
      </c>
      <c r="C27" s="4"/>
      <c r="D27" s="26">
        <v>14232</v>
      </c>
      <c r="E27" s="26"/>
      <c r="F27" s="26">
        <v>12</v>
      </c>
      <c r="G27" s="26"/>
      <c r="H27" s="55">
        <v>840</v>
      </c>
      <c r="I27" s="55"/>
      <c r="J27" s="26">
        <f t="shared" si="0"/>
        <v>15084</v>
      </c>
      <c r="K27" s="11"/>
      <c r="L27" s="1"/>
      <c r="P27" s="1"/>
      <c r="T27" s="1"/>
      <c r="U27" s="2"/>
      <c r="W27" s="1"/>
      <c r="X27" s="2"/>
      <c r="Z27" s="1"/>
      <c r="AA27" s="2"/>
    </row>
    <row r="28" spans="1:27" ht="13.5" customHeight="1">
      <c r="A28" s="4"/>
      <c r="B28" s="5" t="s">
        <v>14</v>
      </c>
      <c r="C28" s="4"/>
      <c r="D28" s="26">
        <v>4373</v>
      </c>
      <c r="E28" s="26"/>
      <c r="F28" s="26">
        <v>5</v>
      </c>
      <c r="G28" s="26"/>
      <c r="H28" s="55">
        <v>101</v>
      </c>
      <c r="I28" s="55"/>
      <c r="J28" s="26">
        <f t="shared" si="0"/>
        <v>4479</v>
      </c>
      <c r="K28" s="11"/>
      <c r="L28" s="1"/>
      <c r="T28" s="1"/>
      <c r="U28" s="2"/>
      <c r="W28" s="1"/>
      <c r="X28" s="2"/>
      <c r="Z28" s="1"/>
      <c r="AA28" s="2"/>
    </row>
    <row r="29" spans="1:27" ht="13.5" customHeight="1">
      <c r="A29" s="4"/>
      <c r="B29" s="5" t="s">
        <v>15</v>
      </c>
      <c r="C29" s="4"/>
      <c r="D29" s="26">
        <v>12738</v>
      </c>
      <c r="E29" s="26"/>
      <c r="F29" s="26">
        <v>10</v>
      </c>
      <c r="G29" s="26"/>
      <c r="H29" s="55">
        <v>263</v>
      </c>
      <c r="I29" s="55"/>
      <c r="J29" s="26">
        <f t="shared" si="0"/>
        <v>13011</v>
      </c>
      <c r="K29" s="11"/>
      <c r="L29" s="1"/>
      <c r="P29" s="1"/>
      <c r="T29" s="1"/>
      <c r="W29" s="1"/>
      <c r="X29" s="2"/>
      <c r="Z29" s="1"/>
      <c r="AA29" s="2"/>
    </row>
    <row r="30" spans="1:27" ht="13.5" customHeight="1">
      <c r="A30" s="4"/>
      <c r="B30" s="5" t="s">
        <v>16</v>
      </c>
      <c r="C30" s="4"/>
      <c r="D30" s="26">
        <v>15286</v>
      </c>
      <c r="E30" s="26"/>
      <c r="F30" s="26">
        <v>18</v>
      </c>
      <c r="G30" s="26"/>
      <c r="H30" s="55">
        <v>391</v>
      </c>
      <c r="I30" s="55"/>
      <c r="J30" s="26">
        <f t="shared" si="0"/>
        <v>15695</v>
      </c>
      <c r="K30" s="11"/>
      <c r="L30" s="1"/>
      <c r="T30" s="1"/>
      <c r="U30" s="2"/>
      <c r="W30" s="1"/>
      <c r="X30" s="2"/>
      <c r="Z30" s="1"/>
      <c r="AA30" s="2"/>
    </row>
    <row r="31" spans="1:27" ht="13.5" customHeight="1">
      <c r="A31" s="4"/>
      <c r="B31" s="5" t="s">
        <v>17</v>
      </c>
      <c r="C31" s="4"/>
      <c r="D31" s="26">
        <v>9296</v>
      </c>
      <c r="E31" s="26"/>
      <c r="F31" s="26">
        <v>15</v>
      </c>
      <c r="G31" s="26"/>
      <c r="H31" s="55">
        <v>420</v>
      </c>
      <c r="I31" s="55"/>
      <c r="J31" s="26">
        <f t="shared" si="0"/>
        <v>9731</v>
      </c>
      <c r="K31" s="11"/>
      <c r="L31" s="1"/>
      <c r="P31" s="1"/>
      <c r="T31" s="1"/>
      <c r="U31" s="2"/>
      <c r="W31" s="1"/>
      <c r="X31" s="2"/>
      <c r="Z31" s="1"/>
      <c r="AA31" s="2"/>
    </row>
    <row r="32" spans="1:27" ht="13.5" customHeight="1">
      <c r="A32" s="4"/>
      <c r="B32" s="5" t="s">
        <v>18</v>
      </c>
      <c r="C32" s="4"/>
      <c r="D32" s="26">
        <v>12205</v>
      </c>
      <c r="E32" s="26"/>
      <c r="F32" s="26">
        <v>10</v>
      </c>
      <c r="G32" s="26"/>
      <c r="H32" s="55">
        <v>748</v>
      </c>
      <c r="I32" s="55"/>
      <c r="J32" s="26">
        <f t="shared" si="0"/>
        <v>12963</v>
      </c>
      <c r="K32" s="11"/>
      <c r="L32" s="1"/>
      <c r="T32" s="1"/>
      <c r="U32" s="2"/>
      <c r="W32" s="1"/>
      <c r="X32" s="2"/>
      <c r="Z32" s="1"/>
      <c r="AA32" s="2"/>
    </row>
    <row r="33" spans="1:27" ht="13.5" customHeight="1">
      <c r="A33" s="4"/>
      <c r="B33" s="5" t="s">
        <v>19</v>
      </c>
      <c r="C33" s="4"/>
      <c r="D33" s="26">
        <v>12377</v>
      </c>
      <c r="E33" s="26"/>
      <c r="F33" s="26">
        <v>13</v>
      </c>
      <c r="G33" s="26"/>
      <c r="H33" s="55">
        <v>278</v>
      </c>
      <c r="I33" s="55"/>
      <c r="J33" s="26">
        <f t="shared" si="0"/>
        <v>12668</v>
      </c>
      <c r="K33" s="11"/>
      <c r="L33" s="1"/>
      <c r="T33" s="1"/>
      <c r="W33" s="1"/>
      <c r="Z33" s="1"/>
      <c r="AA33" s="2"/>
    </row>
    <row r="34" spans="1:27" ht="13.5" customHeight="1">
      <c r="A34" s="4"/>
      <c r="B34" s="5" t="s">
        <v>20</v>
      </c>
      <c r="C34" s="4"/>
      <c r="D34" s="26">
        <v>9997</v>
      </c>
      <c r="E34" s="26"/>
      <c r="F34" s="26">
        <v>19</v>
      </c>
      <c r="G34" s="26"/>
      <c r="H34" s="55">
        <v>461</v>
      </c>
      <c r="I34" s="55"/>
      <c r="J34" s="26">
        <f t="shared" si="0"/>
        <v>10477</v>
      </c>
      <c r="K34" s="11"/>
      <c r="L34" s="1"/>
      <c r="T34" s="1"/>
      <c r="W34" s="1"/>
      <c r="Z34" s="1"/>
      <c r="AA34" s="2"/>
    </row>
    <row r="35" spans="1:27" ht="13.5" customHeight="1">
      <c r="A35" s="4"/>
      <c r="B35" s="5" t="s">
        <v>21</v>
      </c>
      <c r="C35" s="4"/>
      <c r="D35" s="26">
        <v>19252</v>
      </c>
      <c r="E35" s="26"/>
      <c r="F35" s="26">
        <v>32</v>
      </c>
      <c r="G35" s="26"/>
      <c r="H35" s="55">
        <v>452</v>
      </c>
      <c r="I35" s="55"/>
      <c r="J35" s="26">
        <f t="shared" si="0"/>
        <v>19736</v>
      </c>
      <c r="K35" s="11"/>
      <c r="L35" s="1"/>
      <c r="T35" s="1"/>
      <c r="W35" s="1"/>
      <c r="Z35" s="1"/>
      <c r="AA35" s="2"/>
    </row>
    <row r="36" spans="1:27" ht="13.5" customHeight="1">
      <c r="A36" s="4"/>
      <c r="B36" s="5" t="s">
        <v>22</v>
      </c>
      <c r="C36" s="4"/>
      <c r="D36" s="26">
        <v>34690</v>
      </c>
      <c r="E36" s="26"/>
      <c r="F36" s="26">
        <v>31</v>
      </c>
      <c r="G36" s="26"/>
      <c r="H36" s="55">
        <v>1449</v>
      </c>
      <c r="I36" s="55"/>
      <c r="J36" s="26">
        <f t="shared" si="0"/>
        <v>36170</v>
      </c>
      <c r="K36" s="11"/>
      <c r="L36" s="1"/>
      <c r="T36" s="1"/>
      <c r="W36" s="1"/>
      <c r="Z36" s="1"/>
      <c r="AA36" s="2"/>
    </row>
    <row r="37" spans="1:27" ht="13.5" customHeight="1">
      <c r="A37" s="4"/>
      <c r="B37" s="5" t="s">
        <v>23</v>
      </c>
      <c r="C37" s="4"/>
      <c r="D37" s="26">
        <v>16283</v>
      </c>
      <c r="E37" s="26"/>
      <c r="F37" s="26">
        <v>27</v>
      </c>
      <c r="G37" s="26"/>
      <c r="H37" s="55">
        <v>447</v>
      </c>
      <c r="I37" s="55"/>
      <c r="J37" s="26">
        <f t="shared" si="0"/>
        <v>16757</v>
      </c>
      <c r="K37" s="11"/>
      <c r="L37" s="1"/>
      <c r="T37" s="1"/>
      <c r="W37" s="1"/>
      <c r="Z37" s="1"/>
      <c r="AA37" s="2"/>
    </row>
    <row r="38" spans="1:27" ht="13.5" customHeight="1">
      <c r="A38" s="4"/>
      <c r="B38" s="5" t="s">
        <v>24</v>
      </c>
      <c r="C38" s="4"/>
      <c r="D38" s="26">
        <v>10733</v>
      </c>
      <c r="E38" s="26"/>
      <c r="F38" s="26">
        <v>9</v>
      </c>
      <c r="G38" s="26"/>
      <c r="H38" s="55">
        <v>649</v>
      </c>
      <c r="I38" s="55"/>
      <c r="J38" s="26">
        <f t="shared" si="0"/>
        <v>11391</v>
      </c>
      <c r="K38" s="11"/>
      <c r="L38" s="1"/>
      <c r="T38" s="1"/>
      <c r="W38" s="1"/>
      <c r="Z38" s="1"/>
      <c r="AA38" s="2"/>
    </row>
    <row r="39" spans="1:27" ht="13.5" customHeight="1">
      <c r="A39" s="4"/>
      <c r="B39" s="5" t="s">
        <v>25</v>
      </c>
      <c r="C39" s="4"/>
      <c r="D39" s="26">
        <v>6272</v>
      </c>
      <c r="E39" s="26"/>
      <c r="F39" s="26">
        <v>8</v>
      </c>
      <c r="G39" s="26"/>
      <c r="H39" s="55">
        <v>140</v>
      </c>
      <c r="I39" s="55"/>
      <c r="J39" s="26">
        <f t="shared" si="0"/>
        <v>6420</v>
      </c>
      <c r="K39" s="11"/>
      <c r="L39" s="1"/>
      <c r="T39" s="1"/>
      <c r="W39" s="1"/>
      <c r="Z39" s="1"/>
      <c r="AA39" s="2"/>
    </row>
    <row r="40" spans="1:27" ht="13.5" customHeight="1">
      <c r="A40" s="4"/>
      <c r="B40" s="5" t="s">
        <v>26</v>
      </c>
      <c r="C40" s="4"/>
      <c r="D40" s="26">
        <v>11717</v>
      </c>
      <c r="E40" s="26"/>
      <c r="F40" s="26">
        <v>16</v>
      </c>
      <c r="G40" s="26"/>
      <c r="H40" s="55">
        <v>376</v>
      </c>
      <c r="I40" s="55"/>
      <c r="J40" s="26">
        <f t="shared" si="0"/>
        <v>12109</v>
      </c>
      <c r="K40" s="11"/>
      <c r="L40" s="1"/>
      <c r="T40" s="1"/>
      <c r="W40" s="1"/>
      <c r="Z40" s="1"/>
      <c r="AA40" s="2"/>
    </row>
    <row r="41" spans="1:27" ht="13.5" customHeight="1">
      <c r="A41" s="4"/>
      <c r="B41" s="5" t="s">
        <v>27</v>
      </c>
      <c r="C41" s="4"/>
      <c r="D41" s="26">
        <v>16823</v>
      </c>
      <c r="E41" s="26"/>
      <c r="F41" s="26">
        <v>21</v>
      </c>
      <c r="G41" s="26"/>
      <c r="H41" s="55">
        <v>326</v>
      </c>
      <c r="I41" s="55"/>
      <c r="J41" s="26">
        <f t="shared" si="0"/>
        <v>17170</v>
      </c>
      <c r="K41" s="11"/>
      <c r="L41" s="1"/>
      <c r="T41" s="1"/>
      <c r="W41" s="1"/>
      <c r="Z41" s="1"/>
      <c r="AA41" s="2"/>
    </row>
    <row r="42" spans="1:27" ht="13.5" customHeight="1">
      <c r="A42" s="4"/>
      <c r="B42" s="5" t="s">
        <v>28</v>
      </c>
      <c r="C42" s="4"/>
      <c r="D42" s="26">
        <v>14076</v>
      </c>
      <c r="E42" s="26"/>
      <c r="F42" s="26">
        <v>16</v>
      </c>
      <c r="G42" s="26"/>
      <c r="H42" s="55">
        <v>726</v>
      </c>
      <c r="I42" s="55"/>
      <c r="J42" s="26">
        <f t="shared" si="0"/>
        <v>14818</v>
      </c>
      <c r="K42" s="11"/>
      <c r="L42" s="1"/>
      <c r="T42" s="1"/>
      <c r="W42" s="1"/>
      <c r="Z42" s="1"/>
      <c r="AA42" s="2"/>
    </row>
    <row r="43" spans="1:27" ht="13.5" customHeight="1">
      <c r="A43" s="4"/>
      <c r="B43" s="5" t="s">
        <v>29</v>
      </c>
      <c r="C43" s="4"/>
      <c r="D43" s="26">
        <v>7840</v>
      </c>
      <c r="E43" s="26"/>
      <c r="F43" s="26">
        <v>12</v>
      </c>
      <c r="G43" s="26"/>
      <c r="H43" s="55">
        <v>209</v>
      </c>
      <c r="I43" s="55"/>
      <c r="J43" s="26">
        <f t="shared" si="0"/>
        <v>8061</v>
      </c>
      <c r="K43" s="11"/>
      <c r="L43" s="1"/>
      <c r="T43" s="1"/>
      <c r="W43" s="1"/>
      <c r="Z43" s="1"/>
      <c r="AA43" s="2"/>
    </row>
    <row r="44" spans="1:27" ht="13.5" customHeight="1">
      <c r="A44" s="4"/>
      <c r="B44" s="5" t="s">
        <v>30</v>
      </c>
      <c r="C44" s="4"/>
      <c r="D44" s="26">
        <v>4290</v>
      </c>
      <c r="E44" s="26"/>
      <c r="F44" s="26">
        <v>4</v>
      </c>
      <c r="G44" s="26"/>
      <c r="H44" s="55">
        <v>188</v>
      </c>
      <c r="I44" s="55"/>
      <c r="J44" s="26">
        <f t="shared" si="0"/>
        <v>4482</v>
      </c>
      <c r="K44" s="11"/>
      <c r="L44" s="1"/>
      <c r="T44" s="1"/>
      <c r="W44" s="1"/>
      <c r="Z44" s="1"/>
      <c r="AA44" s="2"/>
    </row>
    <row r="45" spans="1:27" ht="13.5" customHeight="1">
      <c r="A45" s="4"/>
      <c r="B45" s="5" t="s">
        <v>31</v>
      </c>
      <c r="C45" s="4"/>
      <c r="D45" s="26">
        <v>12178</v>
      </c>
      <c r="E45" s="26"/>
      <c r="F45" s="26">
        <v>15</v>
      </c>
      <c r="G45" s="26"/>
      <c r="H45" s="55">
        <v>616</v>
      </c>
      <c r="I45" s="55"/>
      <c r="J45" s="26">
        <f t="shared" si="0"/>
        <v>12809</v>
      </c>
      <c r="K45" s="11"/>
      <c r="L45" s="1"/>
      <c r="T45" s="1"/>
      <c r="W45" s="1"/>
      <c r="Z45" s="1"/>
      <c r="AA45" s="2"/>
    </row>
    <row r="46" spans="1:27" ht="13.5" customHeight="1">
      <c r="A46" s="4"/>
      <c r="B46" s="5" t="s">
        <v>32</v>
      </c>
      <c r="C46" s="4"/>
      <c r="D46" s="26">
        <v>11580</v>
      </c>
      <c r="E46" s="26"/>
      <c r="F46" s="26">
        <v>31</v>
      </c>
      <c r="G46" s="26"/>
      <c r="H46" s="55">
        <v>611</v>
      </c>
      <c r="I46" s="55"/>
      <c r="J46" s="26">
        <f t="shared" si="0"/>
        <v>12222</v>
      </c>
      <c r="K46" s="11"/>
      <c r="L46" s="1"/>
      <c r="T46" s="1"/>
      <c r="W46" s="1"/>
      <c r="Z46" s="1"/>
      <c r="AA46" s="2"/>
    </row>
    <row r="47" spans="1:27" ht="13.5" customHeight="1">
      <c r="A47" s="4"/>
      <c r="B47" s="5" t="s">
        <v>33</v>
      </c>
      <c r="C47" s="4"/>
      <c r="D47" s="26">
        <v>11673</v>
      </c>
      <c r="E47" s="26"/>
      <c r="F47" s="26">
        <v>27</v>
      </c>
      <c r="G47" s="26"/>
      <c r="H47" s="55">
        <v>191</v>
      </c>
      <c r="I47" s="55"/>
      <c r="J47" s="26">
        <f t="shared" si="0"/>
        <v>11891</v>
      </c>
      <c r="K47" s="11"/>
      <c r="L47" s="1"/>
      <c r="T47" s="1"/>
      <c r="W47" s="1"/>
      <c r="Z47" s="1"/>
      <c r="AA47" s="2"/>
    </row>
    <row r="48" spans="1:27" ht="13.5" customHeight="1">
      <c r="A48" s="4"/>
      <c r="B48" s="5" t="s">
        <v>34</v>
      </c>
      <c r="C48" s="4"/>
      <c r="D48" s="26">
        <v>5166</v>
      </c>
      <c r="E48" s="26"/>
      <c r="F48" s="26">
        <v>8</v>
      </c>
      <c r="G48" s="26"/>
      <c r="H48" s="55">
        <v>193</v>
      </c>
      <c r="I48" s="55"/>
      <c r="J48" s="26">
        <f t="shared" si="0"/>
        <v>5367</v>
      </c>
      <c r="K48" s="11"/>
      <c r="L48" s="1"/>
      <c r="T48" s="1"/>
      <c r="W48" s="1"/>
      <c r="Z48" s="1"/>
      <c r="AA48" s="2"/>
    </row>
    <row r="49" spans="1:27" ht="13.5" customHeight="1">
      <c r="A49" s="4"/>
      <c r="B49" s="5" t="s">
        <v>35</v>
      </c>
      <c r="C49" s="4"/>
      <c r="D49" s="26">
        <v>20237</v>
      </c>
      <c r="E49" s="26"/>
      <c r="F49" s="26">
        <v>34</v>
      </c>
      <c r="G49" s="26"/>
      <c r="H49" s="55">
        <v>473</v>
      </c>
      <c r="I49" s="55"/>
      <c r="J49" s="26">
        <f t="shared" si="0"/>
        <v>20744</v>
      </c>
      <c r="K49" s="11"/>
      <c r="L49" s="1"/>
      <c r="T49" s="1"/>
      <c r="W49" s="1"/>
      <c r="Z49" s="1"/>
      <c r="AA49" s="2"/>
    </row>
    <row r="50" spans="1:27" ht="13.5" customHeight="1">
      <c r="A50" s="4"/>
      <c r="B50" s="5" t="s">
        <v>36</v>
      </c>
      <c r="C50" s="4"/>
      <c r="D50" s="26">
        <v>4566</v>
      </c>
      <c r="E50" s="26"/>
      <c r="F50" s="26">
        <v>1</v>
      </c>
      <c r="G50" s="26"/>
      <c r="H50" s="55">
        <v>142</v>
      </c>
      <c r="I50" s="55"/>
      <c r="J50" s="26">
        <f t="shared" si="0"/>
        <v>4709</v>
      </c>
      <c r="K50" s="11"/>
      <c r="L50" s="1"/>
      <c r="T50" s="1"/>
      <c r="W50" s="1"/>
      <c r="Z50" s="1"/>
      <c r="AA50" s="2"/>
    </row>
    <row r="51" spans="1:27" ht="13.5" customHeight="1">
      <c r="A51" s="4"/>
      <c r="B51" s="5" t="s">
        <v>37</v>
      </c>
      <c r="C51" s="4"/>
      <c r="D51" s="26">
        <v>22983</v>
      </c>
      <c r="E51" s="26"/>
      <c r="F51" s="26">
        <v>15</v>
      </c>
      <c r="G51" s="26"/>
      <c r="H51" s="55">
        <v>507</v>
      </c>
      <c r="I51" s="55"/>
      <c r="J51" s="26">
        <f t="shared" si="0"/>
        <v>23505</v>
      </c>
      <c r="K51" s="11"/>
      <c r="L51" s="1"/>
      <c r="T51" s="1"/>
      <c r="W51" s="1"/>
      <c r="Z51" s="1"/>
      <c r="AA51" s="2"/>
    </row>
    <row r="52" spans="1:27" ht="13.5" customHeight="1">
      <c r="A52" s="4"/>
      <c r="B52" s="5" t="s">
        <v>38</v>
      </c>
      <c r="C52" s="4"/>
      <c r="D52" s="26">
        <v>10532</v>
      </c>
      <c r="E52" s="26"/>
      <c r="F52" s="26">
        <v>22</v>
      </c>
      <c r="G52" s="26"/>
      <c r="H52" s="55">
        <v>254</v>
      </c>
      <c r="I52" s="55"/>
      <c r="J52" s="26">
        <f t="shared" si="0"/>
        <v>10808</v>
      </c>
      <c r="K52" s="11"/>
      <c r="L52" s="1"/>
      <c r="T52" s="1"/>
      <c r="W52" s="1"/>
      <c r="Z52" s="1"/>
      <c r="AA52" s="2"/>
    </row>
    <row r="53" spans="1:27" ht="13.5" customHeight="1">
      <c r="A53" s="4"/>
      <c r="B53" s="5" t="s">
        <v>39</v>
      </c>
      <c r="C53" s="4"/>
      <c r="D53" s="26">
        <v>6320</v>
      </c>
      <c r="E53" s="26"/>
      <c r="F53" s="26">
        <v>19</v>
      </c>
      <c r="G53" s="26"/>
      <c r="H53" s="55">
        <v>142</v>
      </c>
      <c r="I53" s="55"/>
      <c r="J53" s="26">
        <f t="shared" si="0"/>
        <v>6481</v>
      </c>
      <c r="K53" s="11"/>
      <c r="L53" s="1"/>
      <c r="T53" s="1"/>
      <c r="W53" s="1"/>
      <c r="Z53" s="1"/>
      <c r="AA53" s="2"/>
    </row>
    <row r="54" spans="1:27" ht="14.25" customHeight="1">
      <c r="A54" s="4"/>
      <c r="B54" s="10" t="s">
        <v>40</v>
      </c>
      <c r="C54" s="18"/>
      <c r="D54" s="28">
        <v>784</v>
      </c>
      <c r="E54" s="28"/>
      <c r="F54" s="28">
        <v>3</v>
      </c>
      <c r="G54" s="28"/>
      <c r="H54" s="56">
        <v>27</v>
      </c>
      <c r="I54" s="56"/>
      <c r="J54" s="28">
        <f t="shared" si="0"/>
        <v>814</v>
      </c>
      <c r="K54" s="19"/>
      <c r="L54" s="1"/>
      <c r="T54" s="1"/>
      <c r="W54" s="1"/>
      <c r="Z54" s="1"/>
      <c r="AA54" s="2"/>
    </row>
    <row r="55" spans="1:27" ht="17.25" customHeight="1">
      <c r="A55" s="4"/>
      <c r="B55" t="s">
        <v>43</v>
      </c>
      <c r="C55" s="4"/>
      <c r="D55" s="22"/>
      <c r="E55" s="22"/>
      <c r="F55" s="22"/>
      <c r="G55" s="22"/>
      <c r="J55" s="22"/>
      <c r="K55" s="4"/>
      <c r="T55" s="1"/>
      <c r="W55" s="1"/>
      <c r="Z55" s="1"/>
      <c r="AA55" s="2"/>
    </row>
    <row r="56" spans="1:27" ht="12.75">
      <c r="A56" s="4"/>
      <c r="B56" s="4"/>
      <c r="C56" s="4"/>
      <c r="D56" s="22"/>
      <c r="E56" s="22"/>
      <c r="F56" s="22"/>
      <c r="G56" s="22"/>
      <c r="H56" s="22"/>
      <c r="I56" s="22"/>
      <c r="J56" s="22"/>
      <c r="K56" s="4"/>
      <c r="T56" s="1"/>
      <c r="W56" s="1"/>
      <c r="Z56" s="1"/>
      <c r="AA56" s="2"/>
    </row>
    <row r="57" spans="1:27" ht="12.75">
      <c r="A57" s="4"/>
      <c r="B57" s="4"/>
      <c r="C57" s="4"/>
      <c r="D57" s="22"/>
      <c r="E57" s="22"/>
      <c r="F57" s="22"/>
      <c r="G57" s="22"/>
      <c r="H57" s="22"/>
      <c r="I57" s="22"/>
      <c r="J57" s="22"/>
      <c r="K57" s="4"/>
      <c r="T57" s="1"/>
      <c r="W57" s="1"/>
      <c r="Z57" s="1"/>
      <c r="AA57" s="2"/>
    </row>
    <row r="58" spans="1:27" ht="12.75">
      <c r="A58" s="4"/>
      <c r="B58" s="4"/>
      <c r="C58" s="4"/>
      <c r="D58" s="22"/>
      <c r="E58" s="22"/>
      <c r="F58" s="22"/>
      <c r="G58" s="22"/>
      <c r="H58" s="22"/>
      <c r="I58" s="22"/>
      <c r="J58" s="22"/>
      <c r="K58" s="4"/>
      <c r="T58" s="1"/>
      <c r="W58" s="1"/>
      <c r="Z58" s="1"/>
      <c r="AA58" s="2"/>
    </row>
    <row r="59" spans="1:27" ht="12.75">
      <c r="A59" s="4"/>
      <c r="B59" s="4"/>
      <c r="C59" s="4"/>
      <c r="D59" s="22"/>
      <c r="E59" s="22"/>
      <c r="F59" s="22"/>
      <c r="G59" s="22"/>
      <c r="H59" s="22"/>
      <c r="I59" s="22"/>
      <c r="J59" s="22"/>
      <c r="K59" s="4"/>
      <c r="T59" s="1"/>
      <c r="W59" s="1"/>
      <c r="Z59" s="1"/>
      <c r="AA59" s="2"/>
    </row>
    <row r="60" spans="20:27" ht="12">
      <c r="T60" s="1"/>
      <c r="W60" s="1"/>
      <c r="Z60" s="1"/>
      <c r="AA60" s="2"/>
    </row>
    <row r="62" spans="20:27" ht="12">
      <c r="T62" s="1"/>
      <c r="W62" s="1"/>
      <c r="Z62" s="1"/>
      <c r="AA62" s="2"/>
    </row>
    <row r="63" spans="20:27" ht="12">
      <c r="T63" s="1"/>
      <c r="U63" s="2"/>
      <c r="W63" s="1"/>
      <c r="X63" s="2"/>
      <c r="Z63" s="1"/>
      <c r="AA63" s="2"/>
    </row>
    <row r="64" spans="16:28" ht="12">
      <c r="P64" s="1"/>
      <c r="Q64" s="1"/>
      <c r="R64" s="1"/>
      <c r="S64" s="1"/>
      <c r="T64" s="1"/>
      <c r="U64" s="2"/>
      <c r="V64" s="1"/>
      <c r="W64" s="1"/>
      <c r="X64" s="2"/>
      <c r="Y64" s="1"/>
      <c r="Z64" s="1"/>
      <c r="AA64" s="2"/>
      <c r="AB64" s="1"/>
    </row>
  </sheetData>
  <mergeCells count="51">
    <mergeCell ref="H53:I53"/>
    <mergeCell ref="H54:I54"/>
    <mergeCell ref="H49:I49"/>
    <mergeCell ref="H50:I50"/>
    <mergeCell ref="H51:I51"/>
    <mergeCell ref="H52:I52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6:I16"/>
    <mergeCell ref="H15:I15"/>
    <mergeCell ref="B3:K3"/>
    <mergeCell ref="B1:K1"/>
    <mergeCell ref="B6:B10"/>
    <mergeCell ref="J6:J10"/>
    <mergeCell ref="D7:E9"/>
    <mergeCell ref="F6:G10"/>
    <mergeCell ref="H6:I10"/>
    <mergeCell ref="K6:K10"/>
  </mergeCells>
  <printOptions/>
  <pageMargins left="0.984251968503937" right="0" top="0" bottom="0.5905511811023623" header="0" footer="0"/>
  <pageSetup firstPageNumber="18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2007-09-04T18:55:32Z</cp:lastPrinted>
  <dcterms:created xsi:type="dcterms:W3CDTF">2004-01-22T00:23:58Z</dcterms:created>
  <dcterms:modified xsi:type="dcterms:W3CDTF">2007-09-04T18:55:54Z</dcterms:modified>
  <cp:category/>
  <cp:version/>
  <cp:contentType/>
  <cp:contentStatus/>
</cp:coreProperties>
</file>