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05" sheetId="1" r:id="rId1"/>
  </sheets>
  <definedNames>
    <definedName name="_Regression_Int" localSheetId="0" hidden="1">1</definedName>
    <definedName name="A_IMPRESIÓN_IM">'CUAD1905'!$A$2:$N$57</definedName>
    <definedName name="_xlnm.Print_Area" localSheetId="0">'CUAD1905'!$B$2:$O$57</definedName>
    <definedName name="Imprimir_área_IM" localSheetId="0">'CUAD1905'!$A$2:$O$57</definedName>
    <definedName name="ROC">'CUAD1905'!$A$2:$P$5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<sst xmlns="http://schemas.openxmlformats.org/spreadsheetml/2006/main" count="61" uniqueCount="61">
  <si>
    <t xml:space="preserve"> </t>
  </si>
  <si>
    <t xml:space="preserve">   19. 5  HIDRATACION ORAL EN DIARREAS AGUDAS</t>
  </si>
  <si>
    <t xml:space="preserve">     (SOBRES DISTRIBUIDOS)</t>
  </si>
  <si>
    <t xml:space="preserve">      HIDRATACION ORAL</t>
  </si>
  <si>
    <t>PLATICAS</t>
  </si>
  <si>
    <t xml:space="preserve">  SEMANA</t>
  </si>
  <si>
    <t>NACIONAL DE</t>
  </si>
  <si>
    <t xml:space="preserve">   DELEGACION              </t>
  </si>
  <si>
    <t>TOTAL</t>
  </si>
  <si>
    <t>-1</t>
  </si>
  <si>
    <t xml:space="preserve">1 </t>
  </si>
  <si>
    <t>2</t>
  </si>
  <si>
    <t>3</t>
  </si>
  <si>
    <t>4</t>
  </si>
  <si>
    <t>5</t>
  </si>
  <si>
    <t>6 Y MAS</t>
  </si>
  <si>
    <t xml:space="preserve">   SALUD</t>
  </si>
  <si>
    <t xml:space="preserve">T O T A L 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</si>
  <si>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</si>
  <si>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</si>
  <si>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</si>
  <si>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</si>
  <si>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</si>
  <si>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</si>
  <si>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</si>
  <si>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</si>
  <si>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</si>
  <si>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</si>
  <si>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</si>
  <si>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</si>
  <si>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</si>
  <si>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</si>
  <si>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</si>
  <si>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</si>
  <si>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</si>
  <si>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</si>
  <si>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</si>
  <si>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</si>
  <si>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</si>
  <si>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</si>
  <si>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</si>
  <si>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</si>
  <si>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</si>
  <si>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</si>
  <si>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</si>
  <si>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</si>
  <si>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</si>
  <si>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</si>
  <si>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</si>
  <si>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</si>
  <si>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</si>
  <si>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</si>
  <si>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</si>
  <si>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</si>
  <si>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</si>
  <si>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HIDRATACION ORAL EN DIARREAS AGUDAS SM10-20</t>
  </si>
  <si>
    <t xml:space="preserve">  E D A D   E N   A Ñ O S</t>
  </si>
  <si>
    <t>ANUARIO ESTADISTICO 2004</t>
  </si>
  <si>
    <t xml:space="preserve"> OTROS</t>
  </si>
  <si>
    <t>DEMOSTRA-</t>
  </si>
  <si>
    <t>CIONES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</si>
</sst>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7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ourier"/>
      <family val="0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S57"/>
  <sheetViews>
    <sheetView showGridLines="0" showZeros="0" tabSelected="1" view="pageBreakPreview" zoomScale="60" zoomScaleNormal="75" workbookViewId="0" topLeftCell="C1">
      <selection activeCell="B2" sqref="B2:O2"/>
    </sheetView>
  </sheetViews>
  <sheetFormatPr defaultColWidth="9.625" defaultRowHeight="12.75"/>
  <cols>
    <col min="1" max="1" width="1.625" style="0" customWidth="1"/>
    <col min="2" max="2" width="25.50390625" style="0" customWidth="1"/>
    <col min="3" max="3" width="13.125" style="0" customWidth="1"/>
    <col min="4" max="7" width="11.625" style="0" customWidth="1"/>
    <col min="8" max="8" width="12.125" style="0" customWidth="1"/>
    <col min="9" max="12" width="11.625" style="0" customWidth="1"/>
    <col min="13" max="13" width="15.75390625" style="0" customWidth="1"/>
    <col min="14" max="14" width="11.625" style="0" customWidth="1"/>
    <col min="15" max="15" width="0.12890625" style="0" customWidth="1"/>
  </cols>
  <sheetData>
    <row r="2" spans="1:15" ht="15.75">
      <c r="A2" s="1" t="s">
        <v>0</v>
      </c>
      <c r="B2" s="19" t="s">
        <v>57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5">
      <c r="A3" s="2"/>
      <c r="B3" s="11"/>
      <c r="C3" s="11"/>
      <c r="D3" s="11"/>
      <c r="E3" s="12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15.75">
      <c r="A4" s="2"/>
      <c r="B4" s="20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15.75">
      <c r="A5" s="2"/>
      <c r="B5" s="20" t="s">
        <v>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2.75">
      <c r="A6" s="2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2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2"/>
      <c r="B8" s="5"/>
      <c r="C8" s="5"/>
      <c r="D8" s="17" t="s">
        <v>3</v>
      </c>
      <c r="E8" s="17"/>
      <c r="F8" s="17"/>
      <c r="G8" s="17"/>
      <c r="H8" s="17"/>
      <c r="I8" s="17"/>
      <c r="J8" s="17"/>
      <c r="K8" s="7"/>
      <c r="L8" s="8"/>
      <c r="M8" s="5"/>
      <c r="N8" s="5"/>
      <c r="O8" s="5"/>
    </row>
    <row r="9" spans="1:15" ht="12.75">
      <c r="A9" s="2"/>
      <c r="B9" s="2"/>
      <c r="C9" s="2"/>
      <c r="D9" s="18" t="s">
        <v>56</v>
      </c>
      <c r="E9" s="18"/>
      <c r="F9" s="18"/>
      <c r="G9" s="18"/>
      <c r="H9" s="18"/>
      <c r="I9" s="18"/>
      <c r="J9" s="18"/>
      <c r="K9" s="3"/>
      <c r="L9" s="9"/>
      <c r="M9" s="3"/>
      <c r="N9" s="3" t="s">
        <v>5</v>
      </c>
      <c r="O9" s="2"/>
    </row>
    <row r="10" spans="1:15" ht="12.75">
      <c r="A10" s="2"/>
      <c r="B10" s="1" t="s">
        <v>7</v>
      </c>
      <c r="C10" s="2"/>
      <c r="D10" s="2"/>
      <c r="E10" s="2"/>
      <c r="F10" s="2"/>
      <c r="G10" s="2"/>
      <c r="H10" s="2"/>
      <c r="I10" s="2"/>
      <c r="J10" s="2"/>
      <c r="K10" s="2" t="s">
        <v>4</v>
      </c>
      <c r="L10" s="3" t="s">
        <v>59</v>
      </c>
      <c r="M10" s="3" t="s">
        <v>58</v>
      </c>
      <c r="N10" s="3" t="s">
        <v>6</v>
      </c>
      <c r="O10" s="2"/>
    </row>
    <row r="11" spans="1:15" ht="12.75">
      <c r="A11" s="2"/>
      <c r="B11" s="1"/>
      <c r="C11" s="3" t="s">
        <v>8</v>
      </c>
      <c r="D11" s="3" t="s">
        <v>9</v>
      </c>
      <c r="E11" s="3" t="s">
        <v>10</v>
      </c>
      <c r="F11" s="3" t="s">
        <v>11</v>
      </c>
      <c r="G11" s="3" t="s">
        <v>12</v>
      </c>
      <c r="H11" s="3" t="s">
        <v>13</v>
      </c>
      <c r="I11" s="3" t="s">
        <v>14</v>
      </c>
      <c r="J11" s="3" t="s">
        <v>15</v>
      </c>
      <c r="K11" s="3"/>
      <c r="L11" s="3" t="s">
        <v>60</v>
      </c>
      <c r="M11" s="3"/>
      <c r="N11" s="3" t="s">
        <v>16</v>
      </c>
      <c r="O11" s="2"/>
    </row>
    <row r="12" spans="1:15" ht="12.75">
      <c r="A12" s="2"/>
      <c r="B12" s="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16" customFormat="1" ht="12.75">
      <c r="A14" s="13"/>
      <c r="B14" s="14" t="s">
        <v>17</v>
      </c>
      <c r="C14" s="15">
        <f>SUM(C16+C23)</f>
        <v>2604997</v>
      </c>
      <c r="D14" s="15">
        <f aca="true" t="shared" si="0" ref="D14:N14">SUM(D16+D23)</f>
        <v>61659</v>
      </c>
      <c r="E14" s="15">
        <f t="shared" si="0"/>
        <v>59843</v>
      </c>
      <c r="F14" s="15">
        <f t="shared" si="0"/>
        <v>58644</v>
      </c>
      <c r="G14" s="15">
        <f t="shared" si="0"/>
        <v>54038</v>
      </c>
      <c r="H14" s="15">
        <f t="shared" si="0"/>
        <v>60572</v>
      </c>
      <c r="I14" s="15">
        <f t="shared" si="0"/>
        <v>78095</v>
      </c>
      <c r="J14" s="15">
        <f t="shared" si="0"/>
        <v>641114</v>
      </c>
      <c r="K14" s="15">
        <f t="shared" si="0"/>
        <v>399746</v>
      </c>
      <c r="L14" s="15">
        <f t="shared" si="0"/>
        <v>106102</v>
      </c>
      <c r="M14" s="15">
        <f t="shared" si="0"/>
        <v>272949</v>
      </c>
      <c r="N14" s="15">
        <f t="shared" si="0"/>
        <v>812235</v>
      </c>
      <c r="O14" s="15"/>
    </row>
    <row r="15" spans="1:15" ht="12.75">
      <c r="A15" s="2"/>
      <c r="B15" s="2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s="16" customFormat="1" ht="12.75">
      <c r="A16" s="13"/>
      <c r="B16" s="14" t="s">
        <v>18</v>
      </c>
      <c r="C16" s="15">
        <f>SUM(C18:C21)</f>
        <v>438844</v>
      </c>
      <c r="D16" s="15">
        <f>SUM(D18:D21)</f>
        <v>9130</v>
      </c>
      <c r="E16" s="15">
        <f aca="true" t="shared" si="1" ref="E16:N16">SUM(E18:E21)</f>
        <v>9137</v>
      </c>
      <c r="F16" s="15">
        <f t="shared" si="1"/>
        <v>8363</v>
      </c>
      <c r="G16" s="15">
        <f t="shared" si="1"/>
        <v>8076</v>
      </c>
      <c r="H16" s="15">
        <f t="shared" si="1"/>
        <v>8393</v>
      </c>
      <c r="I16" s="15">
        <f t="shared" si="1"/>
        <v>11673</v>
      </c>
      <c r="J16" s="15">
        <f t="shared" si="1"/>
        <v>122404</v>
      </c>
      <c r="K16" s="15">
        <f t="shared" si="1"/>
        <v>76503</v>
      </c>
      <c r="L16" s="15">
        <f t="shared" si="1"/>
        <v>25045</v>
      </c>
      <c r="M16" s="15">
        <f t="shared" si="1"/>
        <v>43220</v>
      </c>
      <c r="N16" s="15">
        <f t="shared" si="1"/>
        <v>116900</v>
      </c>
      <c r="O16" s="15"/>
    </row>
    <row r="17" spans="1:15" ht="12.75">
      <c r="A17" s="2"/>
      <c r="B17" s="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2.75">
      <c r="A18" s="2"/>
      <c r="B18" s="1" t="s">
        <v>19</v>
      </c>
      <c r="C18" s="4">
        <f>SUM(D18:N18)</f>
        <v>80012</v>
      </c>
      <c r="D18" s="4">
        <v>2100</v>
      </c>
      <c r="E18" s="4">
        <v>1983</v>
      </c>
      <c r="F18" s="4">
        <v>1683</v>
      </c>
      <c r="G18" s="4">
        <v>1599</v>
      </c>
      <c r="H18" s="4">
        <v>1647</v>
      </c>
      <c r="I18" s="4">
        <v>2373</v>
      </c>
      <c r="J18" s="4">
        <v>29470</v>
      </c>
      <c r="K18" s="4">
        <v>11369</v>
      </c>
      <c r="L18" s="4">
        <v>0</v>
      </c>
      <c r="M18" s="4">
        <v>4476</v>
      </c>
      <c r="N18" s="4">
        <v>23312</v>
      </c>
      <c r="O18" s="4"/>
    </row>
    <row r="19" spans="1:15" ht="12.75">
      <c r="A19" s="2"/>
      <c r="B19" s="1" t="s">
        <v>20</v>
      </c>
      <c r="C19" s="4">
        <f>SUM(D19:N19)</f>
        <v>135443</v>
      </c>
      <c r="D19" s="4">
        <v>1235</v>
      </c>
      <c r="E19" s="4">
        <v>1665</v>
      </c>
      <c r="F19" s="4">
        <v>1886</v>
      </c>
      <c r="G19" s="4">
        <v>2227</v>
      </c>
      <c r="H19" s="4">
        <v>2791</v>
      </c>
      <c r="I19" s="4">
        <v>4444</v>
      </c>
      <c r="J19" s="4">
        <v>38483</v>
      </c>
      <c r="K19" s="4">
        <v>15136</v>
      </c>
      <c r="L19" s="4">
        <v>9694</v>
      </c>
      <c r="M19" s="4">
        <v>18875</v>
      </c>
      <c r="N19" s="4">
        <v>39007</v>
      </c>
      <c r="O19" s="4"/>
    </row>
    <row r="20" spans="1:15" ht="12.75">
      <c r="A20" s="2"/>
      <c r="B20" s="1" t="s">
        <v>21</v>
      </c>
      <c r="C20" s="4">
        <f>SUM(D20:N20)</f>
        <v>123290</v>
      </c>
      <c r="D20" s="4">
        <v>3638</v>
      </c>
      <c r="E20" s="4">
        <v>2947</v>
      </c>
      <c r="F20" s="4">
        <v>2532</v>
      </c>
      <c r="G20" s="4">
        <v>2051</v>
      </c>
      <c r="H20" s="4">
        <v>1744</v>
      </c>
      <c r="I20" s="4">
        <v>2282</v>
      </c>
      <c r="J20" s="4">
        <v>29297</v>
      </c>
      <c r="K20" s="4">
        <v>34024</v>
      </c>
      <c r="L20" s="4">
        <v>5917</v>
      </c>
      <c r="M20" s="4">
        <v>12294</v>
      </c>
      <c r="N20" s="4">
        <v>26564</v>
      </c>
      <c r="O20" s="4"/>
    </row>
    <row r="21" spans="1:15" ht="12.75">
      <c r="A21" s="2"/>
      <c r="B21" s="1" t="s">
        <v>22</v>
      </c>
      <c r="C21" s="4">
        <f>SUM(D21:N21)</f>
        <v>100099</v>
      </c>
      <c r="D21" s="4">
        <v>2157</v>
      </c>
      <c r="E21" s="4">
        <v>2542</v>
      </c>
      <c r="F21" s="4">
        <v>2262</v>
      </c>
      <c r="G21" s="4">
        <v>2199</v>
      </c>
      <c r="H21" s="4">
        <v>2211</v>
      </c>
      <c r="I21" s="4">
        <v>2574</v>
      </c>
      <c r="J21" s="4">
        <v>25154</v>
      </c>
      <c r="K21" s="4">
        <v>15974</v>
      </c>
      <c r="L21" s="4">
        <v>9434</v>
      </c>
      <c r="M21" s="4">
        <v>7575</v>
      </c>
      <c r="N21" s="4">
        <v>28017</v>
      </c>
      <c r="O21" s="4"/>
    </row>
    <row r="22" spans="1:15" ht="12.75">
      <c r="A22" s="2"/>
      <c r="B22" s="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s="16" customFormat="1" ht="12.75">
      <c r="A23" s="13"/>
      <c r="B23" s="14" t="s">
        <v>23</v>
      </c>
      <c r="C23" s="15">
        <f>SUM(C25:C55)</f>
        <v>2166153</v>
      </c>
      <c r="D23" s="15">
        <f aca="true" t="shared" si="2" ref="D23:N23">SUM(D25:D55)</f>
        <v>52529</v>
      </c>
      <c r="E23" s="15">
        <f t="shared" si="2"/>
        <v>50706</v>
      </c>
      <c r="F23" s="15">
        <f t="shared" si="2"/>
        <v>50281</v>
      </c>
      <c r="G23" s="15">
        <f t="shared" si="2"/>
        <v>45962</v>
      </c>
      <c r="H23" s="15">
        <f t="shared" si="2"/>
        <v>52179</v>
      </c>
      <c r="I23" s="15">
        <f t="shared" si="2"/>
        <v>66422</v>
      </c>
      <c r="J23" s="15">
        <f t="shared" si="2"/>
        <v>518710</v>
      </c>
      <c r="K23" s="15">
        <f t="shared" si="2"/>
        <v>323243</v>
      </c>
      <c r="L23" s="15">
        <f t="shared" si="2"/>
        <v>81057</v>
      </c>
      <c r="M23" s="15">
        <f t="shared" si="2"/>
        <v>229729</v>
      </c>
      <c r="N23" s="15">
        <f t="shared" si="2"/>
        <v>695335</v>
      </c>
      <c r="O23" s="15"/>
    </row>
    <row r="24" spans="1:15" ht="12.75">
      <c r="A24" s="2"/>
      <c r="B24" s="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2.75">
      <c r="A25" s="2"/>
      <c r="B25" s="1" t="s">
        <v>24</v>
      </c>
      <c r="C25" s="4">
        <f aca="true" t="shared" si="3" ref="C25:C55">SUM(D25:N25)</f>
        <v>23725</v>
      </c>
      <c r="D25" s="4">
        <v>181</v>
      </c>
      <c r="E25" s="4">
        <v>288</v>
      </c>
      <c r="F25" s="4">
        <v>252</v>
      </c>
      <c r="G25" s="4">
        <v>215</v>
      </c>
      <c r="H25" s="4">
        <v>231</v>
      </c>
      <c r="I25" s="4">
        <v>266</v>
      </c>
      <c r="J25" s="4">
        <v>3654</v>
      </c>
      <c r="K25" s="4">
        <v>1253</v>
      </c>
      <c r="L25" s="4">
        <v>576</v>
      </c>
      <c r="M25" s="4">
        <v>179</v>
      </c>
      <c r="N25" s="4">
        <v>16630</v>
      </c>
      <c r="O25" s="4"/>
    </row>
    <row r="26" spans="1:15" ht="12.75">
      <c r="A26" s="2"/>
      <c r="B26" s="1" t="s">
        <v>25</v>
      </c>
      <c r="C26" s="4">
        <f t="shared" si="3"/>
        <v>30139</v>
      </c>
      <c r="D26" s="4">
        <v>261</v>
      </c>
      <c r="E26" s="4">
        <v>297</v>
      </c>
      <c r="F26" s="4">
        <v>264</v>
      </c>
      <c r="G26" s="4">
        <v>274</v>
      </c>
      <c r="H26" s="4">
        <v>211</v>
      </c>
      <c r="I26" s="4">
        <v>377</v>
      </c>
      <c r="J26" s="4">
        <v>4935</v>
      </c>
      <c r="K26" s="4">
        <v>11454</v>
      </c>
      <c r="L26" s="4">
        <v>0</v>
      </c>
      <c r="M26" s="4">
        <v>0</v>
      </c>
      <c r="N26" s="4">
        <v>12066</v>
      </c>
      <c r="O26" s="4"/>
    </row>
    <row r="27" spans="1:15" ht="12.75">
      <c r="A27" s="2"/>
      <c r="B27" s="1" t="s">
        <v>26</v>
      </c>
      <c r="C27" s="4">
        <f t="shared" si="3"/>
        <v>31439</v>
      </c>
      <c r="D27" s="4">
        <v>589</v>
      </c>
      <c r="E27" s="4">
        <v>722</v>
      </c>
      <c r="F27" s="4">
        <v>871</v>
      </c>
      <c r="G27" s="4">
        <v>929</v>
      </c>
      <c r="H27" s="4">
        <v>876</v>
      </c>
      <c r="I27" s="4">
        <v>1315</v>
      </c>
      <c r="J27" s="4">
        <v>9014</v>
      </c>
      <c r="K27" s="4">
        <v>7445</v>
      </c>
      <c r="L27" s="4">
        <v>0</v>
      </c>
      <c r="M27" s="4">
        <v>2324</v>
      </c>
      <c r="N27" s="4">
        <v>7354</v>
      </c>
      <c r="O27" s="4"/>
    </row>
    <row r="28" spans="1:15" ht="12.75">
      <c r="A28" s="2"/>
      <c r="B28" s="1" t="s">
        <v>27</v>
      </c>
      <c r="C28" s="4">
        <f t="shared" si="3"/>
        <v>31052</v>
      </c>
      <c r="D28" s="4">
        <v>207</v>
      </c>
      <c r="E28" s="4">
        <v>315</v>
      </c>
      <c r="F28" s="4">
        <v>354</v>
      </c>
      <c r="G28" s="4">
        <v>291</v>
      </c>
      <c r="H28" s="4">
        <v>342</v>
      </c>
      <c r="I28" s="4">
        <v>696</v>
      </c>
      <c r="J28" s="4">
        <v>5325</v>
      </c>
      <c r="K28" s="4">
        <v>6476</v>
      </c>
      <c r="L28" s="4">
        <v>2494</v>
      </c>
      <c r="M28" s="4">
        <v>4476</v>
      </c>
      <c r="N28" s="4">
        <v>10076</v>
      </c>
      <c r="O28" s="4"/>
    </row>
    <row r="29" spans="1:19" ht="12.75">
      <c r="A29" s="2"/>
      <c r="B29" s="1" t="s">
        <v>28</v>
      </c>
      <c r="C29" s="4">
        <f t="shared" si="3"/>
        <v>48737</v>
      </c>
      <c r="D29" s="4">
        <v>2408</v>
      </c>
      <c r="E29" s="4">
        <v>2469</v>
      </c>
      <c r="F29" s="4">
        <v>2585</v>
      </c>
      <c r="G29" s="4">
        <v>2309</v>
      </c>
      <c r="H29" s="4">
        <v>2413</v>
      </c>
      <c r="I29" s="4">
        <v>3028</v>
      </c>
      <c r="J29" s="4">
        <v>16188</v>
      </c>
      <c r="K29" s="4">
        <v>4842</v>
      </c>
      <c r="L29" s="4">
        <v>0</v>
      </c>
      <c r="M29" s="4">
        <v>0</v>
      </c>
      <c r="N29" s="4">
        <v>12495</v>
      </c>
      <c r="O29" s="4"/>
      <c r="S29" s="10"/>
    </row>
    <row r="30" spans="1:15" ht="12.75">
      <c r="A30" s="2"/>
      <c r="B30" s="1" t="s">
        <v>29</v>
      </c>
      <c r="C30" s="4">
        <f t="shared" si="3"/>
        <v>32081</v>
      </c>
      <c r="D30" s="4">
        <v>876</v>
      </c>
      <c r="E30" s="4">
        <v>573</v>
      </c>
      <c r="F30" s="4">
        <v>919</v>
      </c>
      <c r="G30" s="4">
        <v>900</v>
      </c>
      <c r="H30" s="4">
        <v>847</v>
      </c>
      <c r="I30" s="4">
        <v>3030</v>
      </c>
      <c r="J30" s="4">
        <v>5595</v>
      </c>
      <c r="K30" s="4">
        <v>3885</v>
      </c>
      <c r="L30" s="4">
        <v>1853</v>
      </c>
      <c r="M30" s="4">
        <v>7665</v>
      </c>
      <c r="N30" s="4">
        <v>5938</v>
      </c>
      <c r="O30" s="4"/>
    </row>
    <row r="31" spans="1:15" ht="12.75">
      <c r="A31" s="2"/>
      <c r="B31" s="1" t="s">
        <v>30</v>
      </c>
      <c r="C31" s="4">
        <f t="shared" si="3"/>
        <v>82698</v>
      </c>
      <c r="D31" s="4">
        <v>863</v>
      </c>
      <c r="E31" s="4">
        <v>936</v>
      </c>
      <c r="F31" s="4">
        <v>1044</v>
      </c>
      <c r="G31" s="4">
        <v>1333</v>
      </c>
      <c r="H31" s="4">
        <v>1880</v>
      </c>
      <c r="I31" s="4">
        <v>3137</v>
      </c>
      <c r="J31" s="4">
        <v>15547</v>
      </c>
      <c r="K31" s="4">
        <v>598</v>
      </c>
      <c r="L31" s="4">
        <v>3498</v>
      </c>
      <c r="M31" s="4">
        <v>15304</v>
      </c>
      <c r="N31" s="4">
        <v>38558</v>
      </c>
      <c r="O31" s="4"/>
    </row>
    <row r="32" spans="1:15" ht="12.75">
      <c r="A32" s="2"/>
      <c r="B32" s="1" t="s">
        <v>31</v>
      </c>
      <c r="C32" s="4">
        <f t="shared" si="3"/>
        <v>45414</v>
      </c>
      <c r="D32" s="4">
        <v>917</v>
      </c>
      <c r="E32" s="4">
        <v>712</v>
      </c>
      <c r="F32" s="4">
        <v>736</v>
      </c>
      <c r="G32" s="4">
        <v>713</v>
      </c>
      <c r="H32" s="4">
        <v>847</v>
      </c>
      <c r="I32" s="4">
        <v>1065</v>
      </c>
      <c r="J32" s="4">
        <v>12228</v>
      </c>
      <c r="K32" s="4">
        <v>7606</v>
      </c>
      <c r="L32" s="4">
        <v>0</v>
      </c>
      <c r="M32" s="4">
        <v>0</v>
      </c>
      <c r="N32" s="4">
        <v>20590</v>
      </c>
      <c r="O32" s="4"/>
    </row>
    <row r="33" spans="1:15" ht="12.75">
      <c r="A33" s="2"/>
      <c r="B33" s="1" t="s">
        <v>32</v>
      </c>
      <c r="C33" s="4">
        <f t="shared" si="3"/>
        <v>62137</v>
      </c>
      <c r="D33" s="4">
        <v>530</v>
      </c>
      <c r="E33" s="4">
        <v>849</v>
      </c>
      <c r="F33" s="4">
        <v>521</v>
      </c>
      <c r="G33" s="4">
        <v>461</v>
      </c>
      <c r="H33" s="4">
        <v>503</v>
      </c>
      <c r="I33" s="4">
        <v>524</v>
      </c>
      <c r="J33" s="4">
        <v>17432</v>
      </c>
      <c r="K33" s="4">
        <v>39817</v>
      </c>
      <c r="L33" s="4">
        <v>0</v>
      </c>
      <c r="M33" s="4">
        <v>0</v>
      </c>
      <c r="N33" s="4">
        <v>1500</v>
      </c>
      <c r="O33" s="4"/>
    </row>
    <row r="34" spans="1:15" ht="12.75">
      <c r="A34" s="2"/>
      <c r="B34" s="1" t="s">
        <v>33</v>
      </c>
      <c r="C34" s="4">
        <f t="shared" si="3"/>
        <v>95741</v>
      </c>
      <c r="D34" s="4">
        <v>2658</v>
      </c>
      <c r="E34" s="4">
        <v>1752</v>
      </c>
      <c r="F34" s="4">
        <v>1821</v>
      </c>
      <c r="G34" s="4">
        <v>2104</v>
      </c>
      <c r="H34" s="4">
        <v>3236</v>
      </c>
      <c r="I34" s="4">
        <v>4182</v>
      </c>
      <c r="J34" s="4">
        <v>34816</v>
      </c>
      <c r="K34" s="4">
        <v>2731</v>
      </c>
      <c r="L34" s="4">
        <v>2649</v>
      </c>
      <c r="M34" s="4">
        <v>17346</v>
      </c>
      <c r="N34" s="4">
        <v>22446</v>
      </c>
      <c r="O34" s="4"/>
    </row>
    <row r="35" spans="1:15" ht="12.75">
      <c r="A35" s="2"/>
      <c r="B35" s="1" t="s">
        <v>34</v>
      </c>
      <c r="C35" s="4">
        <f t="shared" si="3"/>
        <v>106839</v>
      </c>
      <c r="D35" s="4">
        <v>2848</v>
      </c>
      <c r="E35" s="4">
        <v>2516</v>
      </c>
      <c r="F35" s="4">
        <v>2460</v>
      </c>
      <c r="G35" s="4">
        <v>2621</v>
      </c>
      <c r="H35" s="4">
        <v>2752</v>
      </c>
      <c r="I35" s="4">
        <v>3119</v>
      </c>
      <c r="J35" s="4">
        <v>20398</v>
      </c>
      <c r="K35" s="4">
        <v>4046</v>
      </c>
      <c r="L35" s="4">
        <v>0</v>
      </c>
      <c r="M35" s="4">
        <v>12327</v>
      </c>
      <c r="N35" s="4">
        <v>53752</v>
      </c>
      <c r="O35" s="4"/>
    </row>
    <row r="36" spans="1:15" ht="12.75">
      <c r="A36" s="2"/>
      <c r="B36" s="1" t="s">
        <v>35</v>
      </c>
      <c r="C36" s="4">
        <f t="shared" si="3"/>
        <v>46032</v>
      </c>
      <c r="D36" s="4">
        <v>332</v>
      </c>
      <c r="E36" s="4">
        <v>592</v>
      </c>
      <c r="F36" s="4">
        <v>630</v>
      </c>
      <c r="G36" s="4">
        <v>552</v>
      </c>
      <c r="H36" s="4">
        <v>692</v>
      </c>
      <c r="I36" s="4">
        <v>525</v>
      </c>
      <c r="J36" s="4">
        <v>9490</v>
      </c>
      <c r="K36" s="4">
        <v>2311</v>
      </c>
      <c r="L36" s="4">
        <v>2113</v>
      </c>
      <c r="M36" s="4">
        <v>15821</v>
      </c>
      <c r="N36" s="4">
        <v>12974</v>
      </c>
      <c r="O36" s="4"/>
    </row>
    <row r="37" spans="1:15" ht="12.75">
      <c r="A37" s="2"/>
      <c r="B37" s="1" t="s">
        <v>36</v>
      </c>
      <c r="C37" s="4">
        <f t="shared" si="3"/>
        <v>65605</v>
      </c>
      <c r="D37" s="4">
        <v>2654</v>
      </c>
      <c r="E37" s="4">
        <v>2615</v>
      </c>
      <c r="F37" s="4">
        <v>2620</v>
      </c>
      <c r="G37" s="4">
        <v>2208</v>
      </c>
      <c r="H37" s="4">
        <v>2688</v>
      </c>
      <c r="I37" s="4">
        <v>2783</v>
      </c>
      <c r="J37" s="4">
        <v>11864</v>
      </c>
      <c r="K37" s="4">
        <v>17770</v>
      </c>
      <c r="L37" s="4">
        <v>32</v>
      </c>
      <c r="M37" s="4">
        <v>1491</v>
      </c>
      <c r="N37" s="4">
        <v>18880</v>
      </c>
      <c r="O37" s="4"/>
    </row>
    <row r="38" spans="1:15" ht="12.75">
      <c r="A38" s="2"/>
      <c r="B38" s="1" t="s">
        <v>37</v>
      </c>
      <c r="C38" s="4">
        <f t="shared" si="3"/>
        <v>143306</v>
      </c>
      <c r="D38" s="4">
        <v>3036</v>
      </c>
      <c r="E38" s="4">
        <v>2437</v>
      </c>
      <c r="F38" s="4">
        <v>2254</v>
      </c>
      <c r="G38" s="4">
        <v>2427</v>
      </c>
      <c r="H38" s="4">
        <v>2352</v>
      </c>
      <c r="I38" s="4">
        <v>3120</v>
      </c>
      <c r="J38" s="4">
        <v>40565</v>
      </c>
      <c r="K38" s="4">
        <v>38178</v>
      </c>
      <c r="L38" s="4">
        <v>0</v>
      </c>
      <c r="M38" s="4">
        <v>0</v>
      </c>
      <c r="N38" s="4">
        <v>48937</v>
      </c>
      <c r="O38" s="4"/>
    </row>
    <row r="39" spans="1:15" ht="12.75">
      <c r="A39" s="2"/>
      <c r="B39" s="1" t="s">
        <v>38</v>
      </c>
      <c r="C39" s="4">
        <f t="shared" si="3"/>
        <v>81797</v>
      </c>
      <c r="D39" s="4">
        <v>2710</v>
      </c>
      <c r="E39" s="4">
        <v>2888</v>
      </c>
      <c r="F39" s="4">
        <v>2680</v>
      </c>
      <c r="G39" s="4">
        <v>2447</v>
      </c>
      <c r="H39" s="4">
        <v>2948</v>
      </c>
      <c r="I39" s="4">
        <v>3513</v>
      </c>
      <c r="J39" s="4">
        <v>20771</v>
      </c>
      <c r="K39" s="4">
        <v>13007</v>
      </c>
      <c r="L39" s="4">
        <v>0</v>
      </c>
      <c r="M39" s="4">
        <v>0</v>
      </c>
      <c r="N39" s="4">
        <v>30833</v>
      </c>
      <c r="O39" s="4"/>
    </row>
    <row r="40" spans="1:15" ht="12.75">
      <c r="A40" s="2"/>
      <c r="B40" s="1" t="s">
        <v>39</v>
      </c>
      <c r="C40" s="4">
        <f t="shared" si="3"/>
        <v>39826</v>
      </c>
      <c r="D40" s="4">
        <v>2868</v>
      </c>
      <c r="E40" s="4">
        <v>624</v>
      </c>
      <c r="F40" s="4">
        <v>581</v>
      </c>
      <c r="G40" s="4">
        <v>433</v>
      </c>
      <c r="H40" s="4">
        <v>2516</v>
      </c>
      <c r="I40" s="4">
        <v>524</v>
      </c>
      <c r="J40" s="4">
        <v>7014</v>
      </c>
      <c r="K40" s="4">
        <v>711</v>
      </c>
      <c r="L40" s="4">
        <v>4095</v>
      </c>
      <c r="M40" s="4">
        <v>0</v>
      </c>
      <c r="N40" s="4">
        <v>20460</v>
      </c>
      <c r="O40" s="4"/>
    </row>
    <row r="41" spans="1:15" ht="12.75">
      <c r="A41" s="2"/>
      <c r="B41" s="1" t="s">
        <v>40</v>
      </c>
      <c r="C41" s="4">
        <f t="shared" si="3"/>
        <v>46971</v>
      </c>
      <c r="D41" s="4">
        <v>1312</v>
      </c>
      <c r="E41" s="4">
        <v>1520</v>
      </c>
      <c r="F41" s="4">
        <v>1325</v>
      </c>
      <c r="G41" s="4">
        <v>1011</v>
      </c>
      <c r="H41" s="4">
        <v>1054</v>
      </c>
      <c r="I41" s="4">
        <v>1027</v>
      </c>
      <c r="J41" s="4">
        <v>19502</v>
      </c>
      <c r="K41" s="4">
        <v>1269</v>
      </c>
      <c r="L41" s="4">
        <v>1205</v>
      </c>
      <c r="M41" s="4">
        <v>8246</v>
      </c>
      <c r="N41" s="4">
        <v>9500</v>
      </c>
      <c r="O41" s="4"/>
    </row>
    <row r="42" spans="1:15" ht="12.75">
      <c r="A42" s="2"/>
      <c r="B42" s="1" t="s">
        <v>41</v>
      </c>
      <c r="C42" s="4">
        <f t="shared" si="3"/>
        <v>112015</v>
      </c>
      <c r="D42" s="4">
        <v>251</v>
      </c>
      <c r="E42" s="4">
        <v>290</v>
      </c>
      <c r="F42" s="4">
        <v>293</v>
      </c>
      <c r="G42" s="4">
        <v>201</v>
      </c>
      <c r="H42" s="4">
        <v>299</v>
      </c>
      <c r="I42" s="4">
        <v>286</v>
      </c>
      <c r="J42" s="4">
        <v>4236</v>
      </c>
      <c r="K42" s="4">
        <v>53947</v>
      </c>
      <c r="L42" s="4">
        <v>0</v>
      </c>
      <c r="M42" s="4">
        <v>5684</v>
      </c>
      <c r="N42" s="4">
        <v>46528</v>
      </c>
      <c r="O42" s="4"/>
    </row>
    <row r="43" spans="1:15" ht="12.75">
      <c r="A43" s="2"/>
      <c r="B43" s="1" t="s">
        <v>42</v>
      </c>
      <c r="C43" s="4">
        <f t="shared" si="3"/>
        <v>121896</v>
      </c>
      <c r="D43" s="4">
        <v>3137</v>
      </c>
      <c r="E43" s="4">
        <v>3819</v>
      </c>
      <c r="F43" s="4">
        <v>3626</v>
      </c>
      <c r="G43" s="4">
        <v>4082</v>
      </c>
      <c r="H43" s="4">
        <v>3774</v>
      </c>
      <c r="I43" s="4">
        <v>4303</v>
      </c>
      <c r="J43" s="4">
        <v>45348</v>
      </c>
      <c r="K43" s="4">
        <v>7770</v>
      </c>
      <c r="L43" s="4">
        <v>12812</v>
      </c>
      <c r="M43" s="4">
        <v>9635</v>
      </c>
      <c r="N43" s="4">
        <v>23590</v>
      </c>
      <c r="O43" s="4"/>
    </row>
    <row r="44" spans="1:15" ht="12.75">
      <c r="A44" s="2"/>
      <c r="B44" s="1" t="s">
        <v>43</v>
      </c>
      <c r="C44" s="4">
        <f t="shared" si="3"/>
        <v>67267</v>
      </c>
      <c r="D44" s="4">
        <v>654</v>
      </c>
      <c r="E44" s="4">
        <v>1001</v>
      </c>
      <c r="F44" s="4">
        <v>868</v>
      </c>
      <c r="G44" s="4">
        <v>846</v>
      </c>
      <c r="H44" s="4">
        <v>1053</v>
      </c>
      <c r="I44" s="4">
        <v>1798</v>
      </c>
      <c r="J44" s="4">
        <v>16674</v>
      </c>
      <c r="K44" s="4">
        <v>2942</v>
      </c>
      <c r="L44" s="4">
        <v>2051</v>
      </c>
      <c r="M44" s="4">
        <v>31215</v>
      </c>
      <c r="N44" s="4">
        <v>8165</v>
      </c>
      <c r="O44" s="4"/>
    </row>
    <row r="45" spans="1:15" ht="12.75">
      <c r="A45" s="2"/>
      <c r="B45" s="1" t="s">
        <v>44</v>
      </c>
      <c r="C45" s="4">
        <f t="shared" si="3"/>
        <v>22581</v>
      </c>
      <c r="D45" s="4">
        <v>121</v>
      </c>
      <c r="E45" s="4">
        <v>127</v>
      </c>
      <c r="F45" s="4">
        <v>191</v>
      </c>
      <c r="G45" s="4">
        <v>181</v>
      </c>
      <c r="H45" s="4">
        <v>191</v>
      </c>
      <c r="I45" s="4">
        <v>237</v>
      </c>
      <c r="J45" s="4">
        <v>3956</v>
      </c>
      <c r="K45" s="4">
        <v>3462</v>
      </c>
      <c r="L45" s="4">
        <v>0</v>
      </c>
      <c r="M45" s="4">
        <v>4064</v>
      </c>
      <c r="N45" s="4">
        <v>10051</v>
      </c>
      <c r="O45" s="4"/>
    </row>
    <row r="46" spans="1:15" ht="12.75">
      <c r="A46" s="2"/>
      <c r="B46" s="1" t="s">
        <v>45</v>
      </c>
      <c r="C46" s="4">
        <f t="shared" si="3"/>
        <v>40958</v>
      </c>
      <c r="D46" s="4">
        <v>1141</v>
      </c>
      <c r="E46" s="4">
        <v>1435</v>
      </c>
      <c r="F46" s="4">
        <v>1358</v>
      </c>
      <c r="G46" s="4">
        <v>1190</v>
      </c>
      <c r="H46" s="4">
        <v>1301</v>
      </c>
      <c r="I46" s="4">
        <v>1367</v>
      </c>
      <c r="J46" s="4">
        <v>6563</v>
      </c>
      <c r="K46" s="4">
        <v>7836</v>
      </c>
      <c r="L46" s="4">
        <v>0</v>
      </c>
      <c r="M46" s="4">
        <v>2973</v>
      </c>
      <c r="N46" s="4">
        <v>15794</v>
      </c>
      <c r="O46" s="4"/>
    </row>
    <row r="47" spans="1:15" ht="12.75">
      <c r="A47" s="2"/>
      <c r="B47" s="1" t="s">
        <v>46</v>
      </c>
      <c r="C47" s="4">
        <f t="shared" si="3"/>
        <v>80274</v>
      </c>
      <c r="D47" s="4">
        <v>1769</v>
      </c>
      <c r="E47" s="4">
        <v>2559</v>
      </c>
      <c r="F47" s="4">
        <v>2265</v>
      </c>
      <c r="G47" s="4">
        <v>1876</v>
      </c>
      <c r="H47" s="4">
        <v>2020</v>
      </c>
      <c r="I47" s="4">
        <v>2376</v>
      </c>
      <c r="J47" s="4">
        <v>14409</v>
      </c>
      <c r="K47" s="4">
        <v>11744</v>
      </c>
      <c r="L47" s="4">
        <v>0</v>
      </c>
      <c r="M47" s="4">
        <v>18496</v>
      </c>
      <c r="N47" s="4">
        <v>22760</v>
      </c>
      <c r="O47" s="4"/>
    </row>
    <row r="48" spans="1:15" ht="12.75">
      <c r="A48" s="2"/>
      <c r="B48" s="1" t="s">
        <v>47</v>
      </c>
      <c r="C48" s="4">
        <f t="shared" si="3"/>
        <v>232019</v>
      </c>
      <c r="D48" s="4">
        <v>6793</v>
      </c>
      <c r="E48" s="4">
        <v>5729</v>
      </c>
      <c r="F48" s="4">
        <v>5652</v>
      </c>
      <c r="G48" s="4">
        <v>5107</v>
      </c>
      <c r="H48" s="4">
        <v>5839</v>
      </c>
      <c r="I48" s="4">
        <v>9622</v>
      </c>
      <c r="J48" s="4">
        <v>62373</v>
      </c>
      <c r="K48" s="4">
        <v>6450</v>
      </c>
      <c r="L48" s="4">
        <v>3604</v>
      </c>
      <c r="M48" s="4">
        <v>45266</v>
      </c>
      <c r="N48" s="4">
        <v>75584</v>
      </c>
      <c r="O48" s="4"/>
    </row>
    <row r="49" spans="1:15" ht="12.75">
      <c r="A49" s="2"/>
      <c r="B49" s="1" t="s">
        <v>48</v>
      </c>
      <c r="C49" s="4">
        <f t="shared" si="3"/>
        <v>79060</v>
      </c>
      <c r="D49" s="4">
        <v>6324</v>
      </c>
      <c r="E49" s="4">
        <v>6113</v>
      </c>
      <c r="F49" s="4">
        <v>5818</v>
      </c>
      <c r="G49" s="4">
        <v>5759</v>
      </c>
      <c r="H49" s="4">
        <v>5537</v>
      </c>
      <c r="I49" s="4">
        <v>5176</v>
      </c>
      <c r="J49" s="4">
        <v>5364</v>
      </c>
      <c r="K49" s="4">
        <v>7601</v>
      </c>
      <c r="L49" s="4">
        <v>5557</v>
      </c>
      <c r="M49" s="4">
        <v>940</v>
      </c>
      <c r="N49" s="4">
        <v>24871</v>
      </c>
      <c r="O49" s="4"/>
    </row>
    <row r="50" spans="1:15" ht="12.75">
      <c r="A50" s="2"/>
      <c r="B50" s="1" t="s">
        <v>49</v>
      </c>
      <c r="C50" s="4">
        <f t="shared" si="3"/>
        <v>95190</v>
      </c>
      <c r="D50" s="4">
        <v>2197</v>
      </c>
      <c r="E50" s="4">
        <v>2377</v>
      </c>
      <c r="F50" s="4">
        <v>3464</v>
      </c>
      <c r="G50" s="4">
        <v>754</v>
      </c>
      <c r="H50" s="4">
        <v>762</v>
      </c>
      <c r="I50" s="4">
        <v>1365</v>
      </c>
      <c r="J50" s="4">
        <v>6879</v>
      </c>
      <c r="K50" s="4">
        <v>8415</v>
      </c>
      <c r="L50" s="4">
        <v>29028</v>
      </c>
      <c r="M50" s="4">
        <v>606</v>
      </c>
      <c r="N50" s="4">
        <v>39343</v>
      </c>
      <c r="O50" s="4"/>
    </row>
    <row r="51" spans="1:15" ht="12.75">
      <c r="A51" s="2"/>
      <c r="B51" s="1" t="s">
        <v>50</v>
      </c>
      <c r="C51" s="4">
        <f t="shared" si="3"/>
        <v>44008</v>
      </c>
      <c r="D51" s="4">
        <v>599</v>
      </c>
      <c r="E51" s="4">
        <v>630</v>
      </c>
      <c r="F51" s="4">
        <v>786</v>
      </c>
      <c r="G51" s="4">
        <v>601</v>
      </c>
      <c r="H51" s="4">
        <v>580</v>
      </c>
      <c r="I51" s="4">
        <v>888</v>
      </c>
      <c r="J51" s="4">
        <v>9707</v>
      </c>
      <c r="K51" s="4">
        <v>1957</v>
      </c>
      <c r="L51" s="4">
        <v>0</v>
      </c>
      <c r="M51" s="4">
        <v>6653</v>
      </c>
      <c r="N51" s="4">
        <v>21607</v>
      </c>
      <c r="O51" s="4"/>
    </row>
    <row r="52" spans="1:15" ht="12.75">
      <c r="A52" s="2"/>
      <c r="B52" s="1" t="s">
        <v>51</v>
      </c>
      <c r="C52" s="4">
        <f t="shared" si="3"/>
        <v>21315</v>
      </c>
      <c r="D52" s="4">
        <v>174</v>
      </c>
      <c r="E52" s="4">
        <v>308</v>
      </c>
      <c r="F52" s="4">
        <v>324</v>
      </c>
      <c r="G52" s="4">
        <v>301</v>
      </c>
      <c r="H52" s="4">
        <v>480</v>
      </c>
      <c r="I52" s="4">
        <v>356</v>
      </c>
      <c r="J52" s="4">
        <v>7430</v>
      </c>
      <c r="K52" s="4">
        <v>3322</v>
      </c>
      <c r="L52" s="4">
        <v>0</v>
      </c>
      <c r="M52" s="4">
        <v>3220</v>
      </c>
      <c r="N52" s="4">
        <v>5400</v>
      </c>
      <c r="O52" s="4"/>
    </row>
    <row r="53" spans="1:15" ht="12.75">
      <c r="A53" s="2"/>
      <c r="B53" s="1" t="s">
        <v>52</v>
      </c>
      <c r="C53" s="4">
        <f t="shared" si="3"/>
        <v>129106</v>
      </c>
      <c r="D53" s="4">
        <v>2009</v>
      </c>
      <c r="E53" s="4">
        <v>2428</v>
      </c>
      <c r="F53" s="4">
        <v>2282</v>
      </c>
      <c r="G53" s="4">
        <v>2444</v>
      </c>
      <c r="H53" s="4">
        <v>2668</v>
      </c>
      <c r="I53" s="4">
        <v>4553</v>
      </c>
      <c r="J53" s="4">
        <v>56149</v>
      </c>
      <c r="K53" s="4">
        <v>21644</v>
      </c>
      <c r="L53" s="4">
        <v>5661</v>
      </c>
      <c r="M53" s="4">
        <v>6652</v>
      </c>
      <c r="N53" s="4">
        <v>22616</v>
      </c>
      <c r="O53" s="4"/>
    </row>
    <row r="54" spans="1:15" ht="12.75">
      <c r="A54" s="2"/>
      <c r="B54" s="1" t="s">
        <v>53</v>
      </c>
      <c r="C54" s="4">
        <f t="shared" si="3"/>
        <v>60390</v>
      </c>
      <c r="D54" s="4">
        <v>1033</v>
      </c>
      <c r="E54" s="4">
        <v>701</v>
      </c>
      <c r="F54" s="4">
        <v>769</v>
      </c>
      <c r="G54" s="4">
        <v>703</v>
      </c>
      <c r="H54" s="4">
        <v>740</v>
      </c>
      <c r="I54" s="4">
        <v>1282</v>
      </c>
      <c r="J54" s="4">
        <v>12715</v>
      </c>
      <c r="K54" s="4">
        <v>4728</v>
      </c>
      <c r="L54" s="4">
        <v>0</v>
      </c>
      <c r="M54" s="4">
        <v>8480</v>
      </c>
      <c r="N54" s="4">
        <v>29239</v>
      </c>
      <c r="O54" s="4"/>
    </row>
    <row r="55" spans="1:15" ht="12.75">
      <c r="A55" s="2"/>
      <c r="B55" s="1" t="s">
        <v>54</v>
      </c>
      <c r="C55" s="4">
        <f t="shared" si="3"/>
        <v>46535</v>
      </c>
      <c r="D55" s="4">
        <v>1077</v>
      </c>
      <c r="E55" s="4">
        <v>1084</v>
      </c>
      <c r="F55" s="4">
        <v>668</v>
      </c>
      <c r="G55" s="4">
        <v>689</v>
      </c>
      <c r="H55" s="4">
        <v>547</v>
      </c>
      <c r="I55" s="4">
        <v>582</v>
      </c>
      <c r="J55" s="4">
        <v>12569</v>
      </c>
      <c r="K55" s="4">
        <v>18026</v>
      </c>
      <c r="L55" s="4">
        <v>3829</v>
      </c>
      <c r="M55" s="4">
        <v>666</v>
      </c>
      <c r="N55" s="4">
        <v>6798</v>
      </c>
      <c r="O55" s="4"/>
    </row>
    <row r="56" spans="1:15" ht="12.75">
      <c r="A56" s="2"/>
      <c r="B56" s="6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2.75">
      <c r="A57" s="2"/>
      <c r="B57" s="1" t="s">
        <v>55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</sheetData>
  <mergeCells count="5">
    <mergeCell ref="D8:J8"/>
    <mergeCell ref="D9:J9"/>
    <mergeCell ref="B2:O2"/>
    <mergeCell ref="B4:O4"/>
    <mergeCell ref="B5:O5"/>
  </mergeCells>
  <printOptions horizontalCentered="1" verticalCentered="1"/>
  <pageMargins left="0.984251968503937" right="0" top="0" bottom="0.5905511811023623" header="0" footer="0"/>
  <pageSetup firstPageNumber="848" useFirstPageNumber="1" horizontalDpi="300" verticalDpi="300" orientation="landscape" scale="68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2005-09-08T15:08:41Z</cp:lastPrinted>
  <dcterms:created xsi:type="dcterms:W3CDTF">2004-02-02T19:51:34Z</dcterms:created>
  <dcterms:modified xsi:type="dcterms:W3CDTF">2005-09-08T15:09:59Z</dcterms:modified>
  <cp:category/>
  <cp:version/>
  <cp:contentType/>
  <cp:contentStatus/>
</cp:coreProperties>
</file>