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41" sheetId="1" r:id="rId1"/>
  </sheets>
  <definedNames>
    <definedName name="_xlnm.Print_Area" localSheetId="0">'cuad. 19.41'!$A$1:$I$55</definedName>
    <definedName name="Imprimir_área_IM" localSheetId="0">'cuad. 19.41'!$A$1:$N$56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<sst xmlns="http://schemas.openxmlformats.org/spreadsheetml/2006/main" count="50" uniqueCount="50">
  <si>
    <t xml:space="preserve"> </t>
  </si>
  <si>
    <t xml:space="preserve">                   M      E      T      O      D      O</t>
  </si>
  <si>
    <t xml:space="preserve">      DELEGACION</t>
  </si>
  <si>
    <t>TOTAL</t>
  </si>
  <si>
    <t>D. I. U.</t>
  </si>
  <si>
    <t>HORMONAL</t>
  </si>
  <si>
    <t>SALPINGOCLASIA</t>
  </si>
  <si>
    <t>VASECTOMIA</t>
  </si>
  <si>
    <t>CONDON</t>
  </si>
  <si>
    <t xml:space="preserve">  TOTAL                     </t>
  </si>
  <si>
    <t xml:space="preserve">  DISTRITO FEDERAL            </t>
  </si>
  <si>
    <t xml:space="preserve">  ZONA NORTE                  </t>
  </si>
  <si>
    <t xml:space="preserve">  ZONA ORIENTE               </t>
  </si>
  <si>
    <t xml:space="preserve">  ZONA SUR                  </t>
  </si>
  <si>
    <t xml:space="preserve">  ZONA PONIENTE              </t>
  </si>
  <si>
    <t xml:space="preserve">  AREA FORANEA              </t>
  </si>
  <si>
    <t xml:space="preserve">  AGUASCALIENTES              </t>
  </si>
  <si>
    <t xml:space="preserve">  BAJA CALIFORNIA           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</si>
  <si>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</si>
  <si>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</si>
  <si>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</si>
  <si>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</si>
  <si>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</si>
  <si>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</si>
  <si>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</si>
  <si>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</si>
  <si>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</si>
  <si>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</si>
  <si>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</si>
  <si>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</si>
  <si>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</si>
  <si>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</si>
  <si>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</si>
  <si>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</si>
  <si>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</si>
  <si>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</si>
  <si>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</si>
  <si>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</si>
  <si>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</si>
  <si>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</si>
  <si>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</si>
  <si>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</si>
  <si>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</si>
  <si>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</si>
  <si>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</si>
  <si>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</si>
  <si>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</si>
  <si>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FUENTE: INFORME SEMAMAL DE ACTIVIDADES DE LAS SUBDELEGACIONES MEDICAS</t>
  </si>
  <si>
    <t xml:space="preserve">19.41  PROGRAMA DE PLANIFICACION FAMILIAR, USUARIOS NUEVOS POR DELEGACION Y METODO  </t>
  </si>
  <si>
    <t xml:space="preserve"> ANUARIO ESTADISTICO 2004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</si>
</sst>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4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5"/>
  <sheetViews>
    <sheetView showGridLines="0" showZeros="0" tabSelected="1" view="pageBreakPreview" zoomScale="60" zoomScaleNormal="60" workbookViewId="0" topLeftCell="A1">
      <selection activeCell="B2" sqref="B2:I2"/>
    </sheetView>
  </sheetViews>
  <sheetFormatPr defaultColWidth="4.625" defaultRowHeight="12.75"/>
  <cols>
    <col min="1" max="1" width="1.625" style="0" customWidth="1"/>
    <col min="2" max="2" width="28.875" style="0" customWidth="1"/>
    <col min="3" max="8" width="18.625" style="0" customWidth="1"/>
    <col min="13" max="13" width="7.625" style="0" customWidth="1"/>
  </cols>
  <sheetData>
    <row r="1" s="2" customFormat="1" ht="12.75">
      <c r="A1" s="1" t="s">
        <v>0</v>
      </c>
    </row>
    <row r="2" spans="2:9" s="2" customFormat="1" ht="15.75">
      <c r="B2" s="19" t="s">
        <v>49</v>
      </c>
      <c r="C2" s="19"/>
      <c r="D2" s="19"/>
      <c r="E2" s="19"/>
      <c r="F2" s="19"/>
      <c r="G2" s="19"/>
      <c r="H2" s="19"/>
      <c r="I2" s="19"/>
    </row>
    <row r="3" s="2" customFormat="1" ht="12.75"/>
    <row r="4" spans="2:10" s="2" customFormat="1" ht="15.75">
      <c r="B4" s="19" t="s">
        <v>48</v>
      </c>
      <c r="C4" s="19"/>
      <c r="D4" s="19"/>
      <c r="E4" s="19"/>
      <c r="F4" s="19"/>
      <c r="G4" s="19"/>
      <c r="H4" s="19"/>
      <c r="I4" s="19"/>
      <c r="J4" s="19"/>
    </row>
    <row r="5" s="2" customFormat="1" ht="12.75"/>
    <row r="6" spans="2:9" s="2" customFormat="1" ht="9" customHeight="1">
      <c r="B6" s="4"/>
      <c r="C6" s="5"/>
      <c r="D6" s="5"/>
      <c r="E6" s="5"/>
      <c r="F6" s="5"/>
      <c r="G6" s="5"/>
      <c r="H6" s="5"/>
      <c r="I6" s="5"/>
    </row>
    <row r="7" spans="2:9" s="2" customFormat="1" ht="12.75">
      <c r="B7" s="6"/>
      <c r="C7" s="6"/>
      <c r="D7" s="18" t="s">
        <v>1</v>
      </c>
      <c r="E7" s="18"/>
      <c r="F7" s="18"/>
      <c r="G7" s="18"/>
      <c r="H7" s="18"/>
      <c r="I7" s="6"/>
    </row>
    <row r="8" spans="2:9" s="2" customFormat="1" ht="9" customHeight="1">
      <c r="B8" s="6"/>
      <c r="C8" s="6"/>
      <c r="D8" s="11"/>
      <c r="E8" s="11"/>
      <c r="F8" s="11"/>
      <c r="G8" s="11"/>
      <c r="H8" s="11"/>
      <c r="I8" s="6"/>
    </row>
    <row r="9" spans="2:9" s="2" customFormat="1" ht="12.75"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  <c r="G9" s="8" t="s">
        <v>7</v>
      </c>
      <c r="H9" s="8" t="s">
        <v>8</v>
      </c>
      <c r="I9" s="6"/>
    </row>
    <row r="10" spans="2:9" s="2" customFormat="1" ht="12.75">
      <c r="B10" s="9"/>
      <c r="C10" s="10"/>
      <c r="D10" s="10"/>
      <c r="E10" s="10"/>
      <c r="F10" s="10"/>
      <c r="G10" s="10"/>
      <c r="H10" s="10"/>
      <c r="I10" s="10"/>
    </row>
    <row r="11" s="2" customFormat="1" ht="12.75"/>
    <row r="12" spans="2:8" s="12" customFormat="1" ht="12.75">
      <c r="B12" s="13" t="s">
        <v>9</v>
      </c>
      <c r="C12" s="15">
        <f aca="true" t="shared" si="0" ref="C12:H12">C14+C21</f>
        <v>101989</v>
      </c>
      <c r="D12" s="15">
        <f t="shared" si="0"/>
        <v>18565</v>
      </c>
      <c r="E12" s="15">
        <f t="shared" si="0"/>
        <v>35921</v>
      </c>
      <c r="F12" s="15">
        <f t="shared" si="0"/>
        <v>10490</v>
      </c>
      <c r="G12" s="15">
        <f t="shared" si="0"/>
        <v>1810</v>
      </c>
      <c r="H12" s="15">
        <f t="shared" si="0"/>
        <v>35203</v>
      </c>
    </row>
    <row r="13" spans="3:8" s="2" customFormat="1" ht="12.75">
      <c r="C13" s="16"/>
      <c r="D13" s="16"/>
      <c r="E13" s="16"/>
      <c r="F13" s="16"/>
      <c r="G13" s="16"/>
      <c r="H13" s="16"/>
    </row>
    <row r="14" spans="2:8" s="12" customFormat="1" ht="12.75">
      <c r="B14" s="13" t="s">
        <v>10</v>
      </c>
      <c r="C14" s="15">
        <f>SUM(D14:H14)</f>
        <v>29004</v>
      </c>
      <c r="D14" s="15">
        <f>SUM(D16:D19)</f>
        <v>4577</v>
      </c>
      <c r="E14" s="15">
        <f>SUM(E16:E19)</f>
        <v>8152</v>
      </c>
      <c r="F14" s="15">
        <f>SUM(F16:F19)</f>
        <v>2740</v>
      </c>
      <c r="G14" s="15">
        <f>SUM(G16:G19)</f>
        <v>822</v>
      </c>
      <c r="H14" s="15">
        <f>SUM(H16:H19)</f>
        <v>12713</v>
      </c>
    </row>
    <row r="15" spans="3:8" s="2" customFormat="1" ht="12.75">
      <c r="C15" s="16"/>
      <c r="D15" s="16"/>
      <c r="E15" s="16"/>
      <c r="F15" s="16"/>
      <c r="G15" s="16"/>
      <c r="H15" s="16"/>
    </row>
    <row r="16" spans="2:13" s="2" customFormat="1" ht="12.75">
      <c r="B16" s="1" t="s">
        <v>11</v>
      </c>
      <c r="C16" s="16">
        <f>SUM(D16:H16)</f>
        <v>5551</v>
      </c>
      <c r="D16" s="16">
        <v>775</v>
      </c>
      <c r="E16" s="16">
        <v>1538</v>
      </c>
      <c r="F16" s="16">
        <v>442</v>
      </c>
      <c r="G16" s="16">
        <v>111</v>
      </c>
      <c r="H16" s="16">
        <v>2685</v>
      </c>
      <c r="M16" s="3"/>
    </row>
    <row r="17" spans="2:13" s="2" customFormat="1" ht="12.75">
      <c r="B17" s="1" t="s">
        <v>12</v>
      </c>
      <c r="C17" s="16">
        <f>SUM(D17:H17)</f>
        <v>3913</v>
      </c>
      <c r="D17" s="16">
        <v>766</v>
      </c>
      <c r="E17" s="16">
        <v>577</v>
      </c>
      <c r="F17" s="16">
        <v>984</v>
      </c>
      <c r="G17" s="16">
        <v>147</v>
      </c>
      <c r="H17" s="16">
        <v>1439</v>
      </c>
      <c r="M17" s="3"/>
    </row>
    <row r="18" spans="2:13" s="2" customFormat="1" ht="12.75">
      <c r="B18" s="1" t="s">
        <v>13</v>
      </c>
      <c r="C18" s="16">
        <f>SUM(D18:H18)</f>
        <v>13991</v>
      </c>
      <c r="D18" s="16">
        <v>1677</v>
      </c>
      <c r="E18" s="16">
        <v>4232</v>
      </c>
      <c r="F18" s="16">
        <v>715</v>
      </c>
      <c r="G18" s="16">
        <v>508</v>
      </c>
      <c r="H18" s="16">
        <v>6859</v>
      </c>
      <c r="M18" s="3"/>
    </row>
    <row r="19" spans="2:13" s="2" customFormat="1" ht="12.75">
      <c r="B19" s="1" t="s">
        <v>14</v>
      </c>
      <c r="C19" s="16">
        <f>SUM(D19:H19)</f>
        <v>5549</v>
      </c>
      <c r="D19" s="16">
        <v>1359</v>
      </c>
      <c r="E19" s="16">
        <v>1805</v>
      </c>
      <c r="F19" s="16">
        <v>599</v>
      </c>
      <c r="G19" s="16">
        <v>56</v>
      </c>
      <c r="H19" s="16">
        <v>1730</v>
      </c>
      <c r="M19" s="3"/>
    </row>
    <row r="20" spans="3:13" s="2" customFormat="1" ht="12.75">
      <c r="C20" s="16"/>
      <c r="D20" s="16"/>
      <c r="E20" s="16"/>
      <c r="F20" s="16"/>
      <c r="G20" s="16"/>
      <c r="H20" s="16"/>
      <c r="M20" s="3"/>
    </row>
    <row r="21" spans="2:13" s="12" customFormat="1" ht="12.75">
      <c r="B21" s="13" t="s">
        <v>15</v>
      </c>
      <c r="C21" s="15">
        <f>SUM(D21:H21)</f>
        <v>72985</v>
      </c>
      <c r="D21" s="15">
        <f>SUM(D23:D53)</f>
        <v>13988</v>
      </c>
      <c r="E21" s="15">
        <f>SUM(E23:E53)</f>
        <v>27769</v>
      </c>
      <c r="F21" s="15">
        <f>SUM(F23:F53)</f>
        <v>7750</v>
      </c>
      <c r="G21" s="15">
        <f>SUM(G23:G53)</f>
        <v>988</v>
      </c>
      <c r="H21" s="15">
        <f>SUM(H23:H53)</f>
        <v>22490</v>
      </c>
      <c r="M21" s="14"/>
    </row>
    <row r="22" spans="3:13" s="2" customFormat="1" ht="12.75">
      <c r="C22" s="16"/>
      <c r="D22" s="16"/>
      <c r="E22" s="16"/>
      <c r="F22" s="16"/>
      <c r="G22" s="16"/>
      <c r="H22" s="16"/>
      <c r="M22" s="3"/>
    </row>
    <row r="23" spans="2:13" s="2" customFormat="1" ht="12.75">
      <c r="B23" s="1" t="s">
        <v>16</v>
      </c>
      <c r="C23" s="16">
        <f>SUM(D23:H23)</f>
        <v>148</v>
      </c>
      <c r="D23" s="16">
        <v>69</v>
      </c>
      <c r="E23" s="16">
        <v>42</v>
      </c>
      <c r="F23" s="16">
        <v>12</v>
      </c>
      <c r="G23" s="16">
        <v>0</v>
      </c>
      <c r="H23" s="16">
        <v>25</v>
      </c>
      <c r="M23" s="3"/>
    </row>
    <row r="24" spans="2:13" s="2" customFormat="1" ht="12.75">
      <c r="B24" s="1" t="s">
        <v>17</v>
      </c>
      <c r="C24" s="16">
        <f aca="true" t="shared" si="1" ref="C24:C53">SUM(D24:H24)</f>
        <v>1783</v>
      </c>
      <c r="D24" s="16">
        <v>292</v>
      </c>
      <c r="E24" s="16">
        <v>1344</v>
      </c>
      <c r="F24" s="16">
        <v>120</v>
      </c>
      <c r="G24" s="16">
        <v>7</v>
      </c>
      <c r="H24" s="16">
        <v>20</v>
      </c>
      <c r="M24" s="3"/>
    </row>
    <row r="25" spans="2:13" s="2" customFormat="1" ht="12.75">
      <c r="B25" s="1" t="s">
        <v>18</v>
      </c>
      <c r="C25" s="16">
        <f t="shared" si="1"/>
        <v>819</v>
      </c>
      <c r="D25" s="16">
        <v>135</v>
      </c>
      <c r="E25" s="16">
        <v>341</v>
      </c>
      <c r="F25" s="16">
        <v>106</v>
      </c>
      <c r="G25" s="16">
        <v>2</v>
      </c>
      <c r="H25" s="16">
        <v>235</v>
      </c>
      <c r="M25" s="3"/>
    </row>
    <row r="26" spans="2:13" s="2" customFormat="1" ht="12.75">
      <c r="B26" s="1" t="s">
        <v>19</v>
      </c>
      <c r="C26" s="16">
        <f t="shared" si="1"/>
        <v>537</v>
      </c>
      <c r="D26" s="16">
        <v>81</v>
      </c>
      <c r="E26" s="16">
        <v>314</v>
      </c>
      <c r="F26" s="16">
        <v>84</v>
      </c>
      <c r="G26" s="16">
        <v>6</v>
      </c>
      <c r="H26" s="16">
        <v>52</v>
      </c>
      <c r="M26" s="3"/>
    </row>
    <row r="27" spans="2:13" s="2" customFormat="1" ht="12.75">
      <c r="B27" s="1" t="s">
        <v>20</v>
      </c>
      <c r="C27" s="16">
        <f t="shared" si="1"/>
        <v>2800</v>
      </c>
      <c r="D27" s="16">
        <v>906</v>
      </c>
      <c r="E27" s="16">
        <v>1182</v>
      </c>
      <c r="F27" s="16">
        <v>225</v>
      </c>
      <c r="G27" s="16">
        <v>21</v>
      </c>
      <c r="H27" s="16">
        <v>466</v>
      </c>
      <c r="M27" s="3"/>
    </row>
    <row r="28" spans="2:13" s="2" customFormat="1" ht="12.75">
      <c r="B28" s="1" t="s">
        <v>21</v>
      </c>
      <c r="C28" s="16">
        <f t="shared" si="1"/>
        <v>615</v>
      </c>
      <c r="D28" s="16">
        <v>13</v>
      </c>
      <c r="E28" s="16">
        <v>327</v>
      </c>
      <c r="F28" s="16">
        <v>75</v>
      </c>
      <c r="G28" s="16">
        <v>1</v>
      </c>
      <c r="H28" s="16">
        <v>199</v>
      </c>
      <c r="M28" s="3"/>
    </row>
    <row r="29" spans="2:13" s="2" customFormat="1" ht="12.75">
      <c r="B29" s="1" t="s">
        <v>22</v>
      </c>
      <c r="C29" s="16">
        <f t="shared" si="1"/>
        <v>2343</v>
      </c>
      <c r="D29" s="16">
        <v>527</v>
      </c>
      <c r="E29" s="16">
        <v>882</v>
      </c>
      <c r="F29" s="16">
        <v>410</v>
      </c>
      <c r="G29" s="16">
        <v>30</v>
      </c>
      <c r="H29" s="16">
        <v>494</v>
      </c>
      <c r="M29" s="3"/>
    </row>
    <row r="30" spans="2:13" s="2" customFormat="1" ht="12.75">
      <c r="B30" s="1" t="s">
        <v>23</v>
      </c>
      <c r="C30" s="16">
        <f t="shared" si="1"/>
        <v>1103</v>
      </c>
      <c r="D30" s="16">
        <v>225</v>
      </c>
      <c r="E30" s="16">
        <v>470</v>
      </c>
      <c r="F30" s="16">
        <v>199</v>
      </c>
      <c r="G30" s="16">
        <v>17</v>
      </c>
      <c r="H30" s="16">
        <v>192</v>
      </c>
      <c r="M30" s="3"/>
    </row>
    <row r="31" spans="2:13" s="2" customFormat="1" ht="12.75">
      <c r="B31" s="1" t="s">
        <v>24</v>
      </c>
      <c r="C31" s="16">
        <f t="shared" si="1"/>
        <v>1867</v>
      </c>
      <c r="D31" s="16">
        <v>507</v>
      </c>
      <c r="E31" s="16">
        <v>664</v>
      </c>
      <c r="F31" s="16">
        <v>281</v>
      </c>
      <c r="G31" s="16">
        <v>86</v>
      </c>
      <c r="H31" s="16">
        <v>329</v>
      </c>
      <c r="M31" s="3"/>
    </row>
    <row r="32" spans="2:13" s="2" customFormat="1" ht="12.75">
      <c r="B32" s="1" t="s">
        <v>25</v>
      </c>
      <c r="C32" s="16">
        <f t="shared" si="1"/>
        <v>6003</v>
      </c>
      <c r="D32" s="16">
        <v>781</v>
      </c>
      <c r="E32" s="16">
        <v>2255</v>
      </c>
      <c r="F32" s="16">
        <v>432</v>
      </c>
      <c r="G32" s="16">
        <v>20</v>
      </c>
      <c r="H32" s="16">
        <v>2515</v>
      </c>
      <c r="M32" s="3"/>
    </row>
    <row r="33" spans="2:13" s="2" customFormat="1" ht="12.75">
      <c r="B33" s="1" t="s">
        <v>26</v>
      </c>
      <c r="C33" s="16">
        <f t="shared" si="1"/>
        <v>5257</v>
      </c>
      <c r="D33" s="16">
        <v>1021</v>
      </c>
      <c r="E33" s="16">
        <v>2330</v>
      </c>
      <c r="F33" s="16">
        <v>482</v>
      </c>
      <c r="G33" s="16">
        <v>14</v>
      </c>
      <c r="H33" s="16">
        <v>1410</v>
      </c>
      <c r="M33" s="3"/>
    </row>
    <row r="34" spans="2:13" s="2" customFormat="1" ht="12.75">
      <c r="B34" s="1" t="s">
        <v>27</v>
      </c>
      <c r="C34" s="16">
        <f t="shared" si="1"/>
        <v>1955</v>
      </c>
      <c r="D34" s="16">
        <v>316</v>
      </c>
      <c r="E34" s="16">
        <v>635</v>
      </c>
      <c r="F34" s="16">
        <v>280</v>
      </c>
      <c r="G34" s="16">
        <v>59</v>
      </c>
      <c r="H34" s="16">
        <v>665</v>
      </c>
      <c r="M34" s="3"/>
    </row>
    <row r="35" spans="2:13" s="2" customFormat="1" ht="12.75">
      <c r="B35" s="1" t="s">
        <v>28</v>
      </c>
      <c r="C35" s="16">
        <f t="shared" si="1"/>
        <v>1312</v>
      </c>
      <c r="D35" s="16">
        <v>127</v>
      </c>
      <c r="E35" s="16">
        <v>271</v>
      </c>
      <c r="F35" s="16">
        <v>341</v>
      </c>
      <c r="G35" s="16">
        <v>1</v>
      </c>
      <c r="H35" s="16">
        <v>572</v>
      </c>
      <c r="M35" s="3"/>
    </row>
    <row r="36" spans="2:13" s="2" customFormat="1" ht="12.75">
      <c r="B36" s="1" t="s">
        <v>29</v>
      </c>
      <c r="C36" s="16">
        <f t="shared" si="1"/>
        <v>5731</v>
      </c>
      <c r="D36" s="16">
        <v>1634</v>
      </c>
      <c r="E36" s="16">
        <v>1830</v>
      </c>
      <c r="F36" s="16">
        <v>897</v>
      </c>
      <c r="G36" s="16">
        <v>342</v>
      </c>
      <c r="H36" s="16">
        <v>1028</v>
      </c>
      <c r="M36" s="3"/>
    </row>
    <row r="37" spans="2:13" s="2" customFormat="1" ht="12.75">
      <c r="B37" s="1" t="s">
        <v>30</v>
      </c>
      <c r="C37" s="16">
        <f t="shared" si="1"/>
        <v>3391</v>
      </c>
      <c r="D37" s="16">
        <v>1171</v>
      </c>
      <c r="E37" s="16">
        <v>1545</v>
      </c>
      <c r="F37" s="16">
        <v>479</v>
      </c>
      <c r="G37" s="16">
        <v>16</v>
      </c>
      <c r="H37" s="16">
        <v>180</v>
      </c>
      <c r="M37" s="3"/>
    </row>
    <row r="38" spans="2:13" s="2" customFormat="1" ht="12.75">
      <c r="B38" s="1" t="s">
        <v>31</v>
      </c>
      <c r="C38" s="16">
        <f t="shared" si="1"/>
        <v>3265</v>
      </c>
      <c r="D38" s="16">
        <v>400</v>
      </c>
      <c r="E38" s="16">
        <v>771</v>
      </c>
      <c r="F38" s="16">
        <v>316</v>
      </c>
      <c r="G38" s="16">
        <v>6</v>
      </c>
      <c r="H38" s="16">
        <v>1772</v>
      </c>
      <c r="M38" s="3"/>
    </row>
    <row r="39" spans="2:13" s="2" customFormat="1" ht="12.75">
      <c r="B39" s="1" t="s">
        <v>32</v>
      </c>
      <c r="C39" s="16">
        <f t="shared" si="1"/>
        <v>838</v>
      </c>
      <c r="D39" s="16">
        <v>115</v>
      </c>
      <c r="E39" s="16">
        <v>406</v>
      </c>
      <c r="F39" s="16">
        <v>143</v>
      </c>
      <c r="G39" s="16">
        <v>15</v>
      </c>
      <c r="H39" s="16">
        <v>159</v>
      </c>
      <c r="M39" s="3"/>
    </row>
    <row r="40" spans="2:13" s="2" customFormat="1" ht="12.75">
      <c r="B40" s="1" t="s">
        <v>33</v>
      </c>
      <c r="C40" s="16">
        <f t="shared" si="1"/>
        <v>1587</v>
      </c>
      <c r="D40" s="16">
        <v>622</v>
      </c>
      <c r="E40" s="16">
        <v>729</v>
      </c>
      <c r="F40" s="16">
        <v>129</v>
      </c>
      <c r="G40" s="16">
        <v>14</v>
      </c>
      <c r="H40" s="16">
        <v>93</v>
      </c>
      <c r="M40" s="3"/>
    </row>
    <row r="41" spans="2:13" s="2" customFormat="1" ht="12.75">
      <c r="B41" s="1" t="s">
        <v>34</v>
      </c>
      <c r="C41" s="16">
        <f t="shared" si="1"/>
        <v>2073</v>
      </c>
      <c r="D41" s="16">
        <v>380</v>
      </c>
      <c r="E41" s="16">
        <v>735</v>
      </c>
      <c r="F41" s="16">
        <v>422</v>
      </c>
      <c r="G41" s="16">
        <v>29</v>
      </c>
      <c r="H41" s="16">
        <v>507</v>
      </c>
      <c r="M41" s="3"/>
    </row>
    <row r="42" spans="2:13" s="2" customFormat="1" ht="12.75">
      <c r="B42" s="1" t="s">
        <v>35</v>
      </c>
      <c r="C42" s="16">
        <f t="shared" si="1"/>
        <v>3657</v>
      </c>
      <c r="D42" s="16">
        <v>464</v>
      </c>
      <c r="E42" s="16">
        <v>918</v>
      </c>
      <c r="F42" s="16">
        <v>263</v>
      </c>
      <c r="G42" s="16">
        <v>65</v>
      </c>
      <c r="H42" s="16">
        <v>1947</v>
      </c>
      <c r="M42" s="3"/>
    </row>
    <row r="43" spans="2:13" s="2" customFormat="1" ht="12.75">
      <c r="B43" s="1" t="s">
        <v>36</v>
      </c>
      <c r="C43" s="16">
        <f t="shared" si="1"/>
        <v>718</v>
      </c>
      <c r="D43" s="16">
        <v>109</v>
      </c>
      <c r="E43" s="16">
        <v>371</v>
      </c>
      <c r="F43" s="16">
        <v>101</v>
      </c>
      <c r="G43" s="16">
        <v>5</v>
      </c>
      <c r="H43" s="16">
        <v>132</v>
      </c>
      <c r="M43" s="3"/>
    </row>
    <row r="44" spans="2:13" s="2" customFormat="1" ht="12.75">
      <c r="B44" s="1" t="s">
        <v>37</v>
      </c>
      <c r="C44" s="16">
        <f t="shared" si="1"/>
        <v>3553</v>
      </c>
      <c r="D44" s="16">
        <v>93</v>
      </c>
      <c r="E44" s="16">
        <v>596</v>
      </c>
      <c r="F44" s="16">
        <v>122</v>
      </c>
      <c r="G44" s="16">
        <v>23</v>
      </c>
      <c r="H44" s="16">
        <v>2719</v>
      </c>
      <c r="M44" s="3"/>
    </row>
    <row r="45" spans="2:13" s="2" customFormat="1" ht="12.75">
      <c r="B45" s="1" t="s">
        <v>38</v>
      </c>
      <c r="C45" s="16">
        <f t="shared" si="1"/>
        <v>328</v>
      </c>
      <c r="D45" s="16">
        <v>134</v>
      </c>
      <c r="E45" s="16">
        <v>81</v>
      </c>
      <c r="F45" s="16">
        <v>94</v>
      </c>
      <c r="G45" s="16">
        <v>19</v>
      </c>
      <c r="H45" s="16">
        <v>0</v>
      </c>
      <c r="M45" s="3"/>
    </row>
    <row r="46" spans="2:13" s="2" customFormat="1" ht="12.75">
      <c r="B46" s="1" t="s">
        <v>39</v>
      </c>
      <c r="C46" s="16">
        <f t="shared" si="1"/>
        <v>3282</v>
      </c>
      <c r="D46" s="16">
        <v>739</v>
      </c>
      <c r="E46" s="16">
        <v>1734</v>
      </c>
      <c r="F46" s="16">
        <v>276</v>
      </c>
      <c r="G46" s="16">
        <v>25</v>
      </c>
      <c r="H46" s="16">
        <v>508</v>
      </c>
      <c r="M46" s="3"/>
    </row>
    <row r="47" spans="2:13" s="2" customFormat="1" ht="12.75">
      <c r="B47" s="1" t="s">
        <v>40</v>
      </c>
      <c r="C47" s="16">
        <f t="shared" si="1"/>
        <v>7148</v>
      </c>
      <c r="D47" s="16">
        <v>1290</v>
      </c>
      <c r="E47" s="16">
        <v>3378</v>
      </c>
      <c r="F47" s="16">
        <v>346</v>
      </c>
      <c r="G47" s="16">
        <v>96</v>
      </c>
      <c r="H47" s="16">
        <v>2038</v>
      </c>
      <c r="M47" s="3"/>
    </row>
    <row r="48" spans="2:13" s="2" customFormat="1" ht="12.75">
      <c r="B48" s="1" t="s">
        <v>41</v>
      </c>
      <c r="C48" s="16">
        <f t="shared" si="1"/>
        <v>235</v>
      </c>
      <c r="D48" s="16">
        <v>30</v>
      </c>
      <c r="E48" s="16">
        <v>177</v>
      </c>
      <c r="F48" s="16">
        <v>0</v>
      </c>
      <c r="G48" s="16">
        <v>0</v>
      </c>
      <c r="H48" s="16">
        <v>28</v>
      </c>
      <c r="M48" s="3"/>
    </row>
    <row r="49" spans="2:13" s="2" customFormat="1" ht="12.75">
      <c r="B49" s="1" t="s">
        <v>42</v>
      </c>
      <c r="C49" s="16">
        <f t="shared" si="1"/>
        <v>1106</v>
      </c>
      <c r="D49" s="16">
        <v>389</v>
      </c>
      <c r="E49" s="16">
        <v>337</v>
      </c>
      <c r="F49" s="16">
        <v>290</v>
      </c>
      <c r="G49" s="16">
        <v>18</v>
      </c>
      <c r="H49" s="16">
        <v>72</v>
      </c>
      <c r="M49" s="3"/>
    </row>
    <row r="50" spans="2:13" s="2" customFormat="1" ht="12.75">
      <c r="B50" s="1" t="s">
        <v>43</v>
      </c>
      <c r="C50" s="16">
        <f t="shared" si="1"/>
        <v>471</v>
      </c>
      <c r="D50" s="16">
        <v>178</v>
      </c>
      <c r="E50" s="16">
        <v>99</v>
      </c>
      <c r="F50" s="16">
        <v>131</v>
      </c>
      <c r="G50" s="16">
        <v>16</v>
      </c>
      <c r="H50" s="16">
        <v>47</v>
      </c>
      <c r="M50" s="3"/>
    </row>
    <row r="51" spans="2:13" s="2" customFormat="1" ht="12.75">
      <c r="B51" s="1" t="s">
        <v>44</v>
      </c>
      <c r="C51" s="16">
        <f t="shared" si="1"/>
        <v>6322</v>
      </c>
      <c r="D51" s="16">
        <v>760</v>
      </c>
      <c r="E51" s="16">
        <v>1810</v>
      </c>
      <c r="F51" s="16">
        <v>525</v>
      </c>
      <c r="G51" s="16">
        <v>15</v>
      </c>
      <c r="H51" s="16">
        <v>3212</v>
      </c>
      <c r="M51" s="3"/>
    </row>
    <row r="52" spans="2:13" s="2" customFormat="1" ht="12.75">
      <c r="B52" s="1" t="s">
        <v>45</v>
      </c>
      <c r="C52" s="16">
        <f t="shared" si="1"/>
        <v>481</v>
      </c>
      <c r="D52" s="16">
        <v>62</v>
      </c>
      <c r="E52" s="16">
        <v>246</v>
      </c>
      <c r="F52" s="16">
        <v>23</v>
      </c>
      <c r="G52" s="16">
        <v>3</v>
      </c>
      <c r="H52" s="16">
        <v>147</v>
      </c>
      <c r="M52" s="3"/>
    </row>
    <row r="53" spans="2:13" s="2" customFormat="1" ht="12.75">
      <c r="B53" s="7" t="s">
        <v>46</v>
      </c>
      <c r="C53" s="16">
        <f t="shared" si="1"/>
        <v>2257</v>
      </c>
      <c r="D53" s="17">
        <v>418</v>
      </c>
      <c r="E53" s="17">
        <v>949</v>
      </c>
      <c r="F53" s="17">
        <v>146</v>
      </c>
      <c r="G53" s="17">
        <v>17</v>
      </c>
      <c r="H53" s="17">
        <v>727</v>
      </c>
      <c r="I53" s="6"/>
      <c r="J53" s="6"/>
      <c r="M53" s="3"/>
    </row>
    <row r="54" spans="2:10" s="2" customFormat="1" ht="12.75">
      <c r="B54" s="9"/>
      <c r="C54" s="10"/>
      <c r="D54" s="10"/>
      <c r="E54" s="10"/>
      <c r="F54" s="10"/>
      <c r="G54" s="10"/>
      <c r="H54" s="10"/>
      <c r="I54" s="10"/>
      <c r="J54" s="6"/>
    </row>
    <row r="55" s="2" customFormat="1" ht="12.75">
      <c r="B55" s="1" t="s">
        <v>47</v>
      </c>
    </row>
    <row r="56" s="2" customFormat="1" ht="12.75"/>
  </sheetData>
  <mergeCells count="3">
    <mergeCell ref="D7:H7"/>
    <mergeCell ref="B2:I2"/>
    <mergeCell ref="B4:J4"/>
  </mergeCells>
  <printOptions/>
  <pageMargins left="0.984251968503937" right="0" top="0" bottom="0.5905511811023623" header="0" footer="0"/>
  <pageSetup firstPageNumber="887" useFirstPageNumber="1" horizontalDpi="600" verticalDpi="6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2005-09-08T22:09:27Z</cp:lastPrinted>
  <dcterms:created xsi:type="dcterms:W3CDTF">2004-09-17T17:34:03Z</dcterms:created>
  <dcterms:modified xsi:type="dcterms:W3CDTF">2005-09-08T22:09:51Z</dcterms:modified>
  <cp:category/>
  <cp:version/>
  <cp:contentType/>
  <cp:contentStatus/>
</cp:coreProperties>
</file>