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885" activeTab="0"/>
  </bookViews>
  <sheets>
    <sheet name="CUAD1940" sheetId="1" r:id="rId1"/>
  </sheets>
  <definedNames>
    <definedName name="_Regression_Int" localSheetId="0" hidden="1">1</definedName>
    <definedName name="_xlnm.Print_Area" localSheetId="0">'CUAD1940'!$A$2:$P$57</definedName>
    <definedName name="Imprimir_área_IM" localSheetId="0">'CUAD1940'!$A$2:$Q$57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<sst xmlns="http://schemas.openxmlformats.org/spreadsheetml/2006/main" count="66" uniqueCount="53">
  <si>
    <t xml:space="preserve">              M   E   T   O   D   O       A   N   T   I   C   O   N   C   E   P   T   I   V   O</t>
  </si>
  <si>
    <t xml:space="preserve">  T  O  T  A  L</t>
  </si>
  <si>
    <t xml:space="preserve">   D   I   U</t>
  </si>
  <si>
    <t xml:space="preserve"> H O R M O N A L</t>
  </si>
  <si>
    <t xml:space="preserve"> SALPINGOCLASIA</t>
  </si>
  <si>
    <t xml:space="preserve">   VASECTOMIA</t>
  </si>
  <si>
    <t xml:space="preserve">  A P O Y O</t>
  </si>
  <si>
    <t xml:space="preserve"> N I N G U N O</t>
  </si>
  <si>
    <t xml:space="preserve">      DELEGACION</t>
  </si>
  <si>
    <t>TOTAL</t>
  </si>
  <si>
    <t>1A. VEZ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</si>
  <si>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</si>
  <si>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</si>
  <si>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</si>
  <si>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</si>
  <si>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</si>
  <si>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</si>
  <si>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</si>
  <si>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</si>
  <si>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</si>
  <si>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</si>
  <si>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</si>
  <si>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</si>
  <si>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</si>
  <si>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</si>
  <si>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</si>
  <si>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</si>
  <si>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</si>
  <si>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</si>
  <si>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</si>
  <si>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</si>
  <si>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</si>
  <si>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</si>
  <si>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</si>
  <si>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</si>
  <si>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</si>
  <si>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</si>
  <si>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</si>
  <si>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</si>
  <si>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</si>
  <si>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</si>
  <si>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</si>
  <si>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</si>
  <si>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</si>
  <si>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</si>
  <si>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</si>
  <si>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</si>
  <si>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</si>
  <si>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</si>
  <si>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FUENTE: INFORME SEMANAL DE ACTIVIDADES DE LAS SUBDELEGACIONES MEDICAS</t>
  </si>
  <si>
    <t>ANUARIO ESTADISTICO 2004</t>
  </si>
  <si>
    <t xml:space="preserve"> </t>
  </si>
  <si>
    <t xml:space="preserve"> 19.40  PROGRAMA DE PLANIFICACION FAMILIAR, POR DELEGACION Y METODO ANTICONCEPTIVO.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</si>
</sst>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172" fontId="1" fillId="2" borderId="0" xfId="0" applyNumberFormat="1" applyFont="1" applyFill="1" applyAlignment="1" applyProtection="1">
      <alignment/>
      <protection/>
    </xf>
    <xf numFmtId="172" fontId="3" fillId="2" borderId="0" xfId="0" applyNumberFormat="1" applyFont="1" applyFill="1" applyAlignment="1" applyProtection="1">
      <alignment/>
      <protection/>
    </xf>
    <xf numFmtId="17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applyProtection="1">
      <alignment horizontal="left"/>
      <protection/>
    </xf>
    <xf numFmtId="172" fontId="2" fillId="2" borderId="0" xfId="0" applyNumberFormat="1" applyFont="1" applyFill="1" applyAlignment="1" applyProtection="1">
      <alignment/>
      <protection/>
    </xf>
    <xf numFmtId="172" fontId="2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R102"/>
  <sheetViews>
    <sheetView showGridLines="0" showZeros="0" tabSelected="1" view="pageBreakPreview" zoomScale="60" zoomScaleNormal="75" workbookViewId="0" topLeftCell="A1">
      <selection activeCell="B4" sqref="B4:Q4"/>
    </sheetView>
  </sheetViews>
  <sheetFormatPr defaultColWidth="4.625" defaultRowHeight="12.75"/>
  <cols>
    <col min="1" max="1" width="1.625" style="2" customWidth="1"/>
    <col min="2" max="2" width="25.625" style="2" customWidth="1"/>
    <col min="3" max="3" width="10.375" style="2" customWidth="1"/>
    <col min="4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10.125" style="2" customWidth="1"/>
    <col min="10" max="10" width="8.625" style="2" customWidth="1"/>
    <col min="11" max="11" width="8.875" style="2" customWidth="1"/>
    <col min="12" max="12" width="7.625" style="2" customWidth="1"/>
    <col min="13" max="13" width="9.875" style="2" customWidth="1"/>
    <col min="14" max="14" width="10.875" style="2" customWidth="1"/>
    <col min="15" max="15" width="9.75390625" style="2" customWidth="1"/>
    <col min="16" max="16" width="8.875" style="2" customWidth="1"/>
    <col min="17" max="17" width="7.125" style="2" bestFit="1" customWidth="1"/>
    <col min="18" max="18" width="8.875" style="2" bestFit="1" customWidth="1"/>
    <col min="19" max="16384" width="4.625" style="2" customWidth="1"/>
  </cols>
  <sheetData>
    <row r="2" spans="1:17" ht="15.75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>
      <c r="A3" s="1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>
      <c r="A4" s="1"/>
      <c r="B4" s="17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1"/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"/>
    </row>
    <row r="8" spans="1:17" ht="12.75">
      <c r="A8" s="1"/>
      <c r="B8" s="1"/>
      <c r="C8" s="18" t="s">
        <v>1</v>
      </c>
      <c r="D8" s="18"/>
      <c r="E8" s="18" t="s">
        <v>2</v>
      </c>
      <c r="F8" s="18"/>
      <c r="G8" s="18" t="s">
        <v>3</v>
      </c>
      <c r="H8" s="18"/>
      <c r="I8" s="18" t="s">
        <v>4</v>
      </c>
      <c r="J8" s="18"/>
      <c r="K8" s="18" t="s">
        <v>5</v>
      </c>
      <c r="L8" s="18"/>
      <c r="M8" s="18" t="s">
        <v>6</v>
      </c>
      <c r="N8" s="18"/>
      <c r="O8" s="18" t="s">
        <v>7</v>
      </c>
      <c r="P8" s="18"/>
      <c r="Q8" s="1"/>
    </row>
    <row r="9" spans="1:17" ht="12.75">
      <c r="A9" s="1"/>
      <c r="B9" s="6" t="s">
        <v>8</v>
      </c>
      <c r="C9" s="5" t="s">
        <v>9</v>
      </c>
      <c r="D9" s="5" t="s">
        <v>10</v>
      </c>
      <c r="E9" s="5" t="s">
        <v>9</v>
      </c>
      <c r="F9" s="5" t="s">
        <v>10</v>
      </c>
      <c r="G9" s="5" t="s">
        <v>9</v>
      </c>
      <c r="H9" s="5" t="s">
        <v>10</v>
      </c>
      <c r="I9" s="5" t="s">
        <v>9</v>
      </c>
      <c r="J9" s="5" t="s">
        <v>10</v>
      </c>
      <c r="K9" s="5" t="s">
        <v>9</v>
      </c>
      <c r="L9" s="5" t="s">
        <v>10</v>
      </c>
      <c r="M9" s="5" t="s">
        <v>9</v>
      </c>
      <c r="N9" s="5" t="s">
        <v>10</v>
      </c>
      <c r="O9" s="5" t="s">
        <v>9</v>
      </c>
      <c r="P9" s="5" t="s">
        <v>10</v>
      </c>
      <c r="Q9" s="1"/>
    </row>
    <row r="10" spans="1:17" ht="12.75">
      <c r="A10" s="1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1"/>
      <c r="B11" s="1"/>
      <c r="C11" s="1"/>
      <c r="D11" s="1" t="s">
        <v>51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15" customFormat="1" ht="12.75">
      <c r="A12" s="11"/>
      <c r="B12" s="12" t="s">
        <v>11</v>
      </c>
      <c r="C12" s="13">
        <f>C14+C21</f>
        <v>715933</v>
      </c>
      <c r="D12" s="13">
        <f>D14+D21</f>
        <v>215837</v>
      </c>
      <c r="E12" s="13">
        <f aca="true" t="shared" si="0" ref="E12:P12">E14+E21</f>
        <v>96726</v>
      </c>
      <c r="F12" s="13">
        <f t="shared" si="0"/>
        <v>27189</v>
      </c>
      <c r="G12" s="13">
        <f t="shared" si="0"/>
        <v>194770</v>
      </c>
      <c r="H12" s="13">
        <f t="shared" si="0"/>
        <v>50645</v>
      </c>
      <c r="I12" s="13">
        <f t="shared" si="0"/>
        <v>74716</v>
      </c>
      <c r="J12" s="13">
        <f t="shared" si="0"/>
        <v>12574</v>
      </c>
      <c r="K12" s="13">
        <f t="shared" si="0"/>
        <v>14276</v>
      </c>
      <c r="L12" s="13">
        <f t="shared" si="0"/>
        <v>5359</v>
      </c>
      <c r="M12" s="13">
        <f t="shared" si="0"/>
        <v>271617</v>
      </c>
      <c r="N12" s="13">
        <f t="shared" si="0"/>
        <v>96287</v>
      </c>
      <c r="O12" s="13">
        <f t="shared" si="0"/>
        <v>63828</v>
      </c>
      <c r="P12" s="13">
        <f t="shared" si="0"/>
        <v>23783</v>
      </c>
      <c r="Q12" s="14"/>
    </row>
    <row r="13" spans="1:17" ht="12.75">
      <c r="A13" s="1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</row>
    <row r="14" spans="1:17" s="15" customFormat="1" ht="12.75">
      <c r="A14" s="11"/>
      <c r="B14" s="12" t="s">
        <v>12</v>
      </c>
      <c r="C14" s="13">
        <f>SUM(C16:C19)</f>
        <v>220384</v>
      </c>
      <c r="D14" s="13">
        <f>SUM(D16:D19)</f>
        <v>68368</v>
      </c>
      <c r="E14" s="13">
        <f aca="true" t="shared" si="1" ref="E14:P14">SUM(E16:E19)</f>
        <v>33414</v>
      </c>
      <c r="F14" s="13">
        <f t="shared" si="1"/>
        <v>7047</v>
      </c>
      <c r="G14" s="13">
        <f t="shared" si="1"/>
        <v>37347</v>
      </c>
      <c r="H14" s="13">
        <f t="shared" si="1"/>
        <v>10394</v>
      </c>
      <c r="I14" s="13">
        <f t="shared" si="1"/>
        <v>27066</v>
      </c>
      <c r="J14" s="13">
        <f t="shared" si="1"/>
        <v>2602</v>
      </c>
      <c r="K14" s="13">
        <f t="shared" si="1"/>
        <v>5679</v>
      </c>
      <c r="L14" s="13">
        <f t="shared" si="1"/>
        <v>1663</v>
      </c>
      <c r="M14" s="13">
        <f t="shared" si="1"/>
        <v>91575</v>
      </c>
      <c r="N14" s="13">
        <f t="shared" si="1"/>
        <v>35043</v>
      </c>
      <c r="O14" s="13">
        <f t="shared" si="1"/>
        <v>25303</v>
      </c>
      <c r="P14" s="13">
        <f t="shared" si="1"/>
        <v>11619</v>
      </c>
      <c r="Q14" s="14"/>
    </row>
    <row r="15" spans="1:17" ht="12.75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</row>
    <row r="16" spans="1:17" ht="12.75">
      <c r="A16" s="1"/>
      <c r="B16" s="6" t="s">
        <v>13</v>
      </c>
      <c r="C16" s="8">
        <f aca="true" t="shared" si="2" ref="C16:D19">E16+G16+I16+K16+M16+O16</f>
        <v>74599</v>
      </c>
      <c r="D16" s="8">
        <f t="shared" si="2"/>
        <v>23307</v>
      </c>
      <c r="E16" s="7">
        <v>9097</v>
      </c>
      <c r="F16" s="7">
        <v>1166</v>
      </c>
      <c r="G16" s="7">
        <v>11404</v>
      </c>
      <c r="H16" s="7">
        <v>2504</v>
      </c>
      <c r="I16" s="7">
        <v>9196</v>
      </c>
      <c r="J16" s="7">
        <v>1180</v>
      </c>
      <c r="K16" s="7">
        <v>1312</v>
      </c>
      <c r="L16" s="7">
        <v>191</v>
      </c>
      <c r="M16" s="7">
        <v>35246</v>
      </c>
      <c r="N16" s="7">
        <v>14031</v>
      </c>
      <c r="O16" s="7">
        <v>8344</v>
      </c>
      <c r="P16" s="7">
        <v>4235</v>
      </c>
      <c r="Q16" s="1"/>
    </row>
    <row r="17" spans="1:17" ht="12.75">
      <c r="A17" s="1"/>
      <c r="B17" s="6" t="s">
        <v>14</v>
      </c>
      <c r="C17" s="8">
        <f t="shared" si="2"/>
        <v>34269</v>
      </c>
      <c r="D17" s="8">
        <f t="shared" si="2"/>
        <v>9654</v>
      </c>
      <c r="E17" s="7">
        <v>4189</v>
      </c>
      <c r="F17" s="7">
        <v>1358</v>
      </c>
      <c r="G17" s="7">
        <v>5373</v>
      </c>
      <c r="H17" s="7">
        <v>1292</v>
      </c>
      <c r="I17" s="7">
        <v>3370</v>
      </c>
      <c r="J17" s="7">
        <v>236</v>
      </c>
      <c r="K17" s="7">
        <v>1500</v>
      </c>
      <c r="L17" s="7">
        <v>434</v>
      </c>
      <c r="M17" s="7">
        <v>19015</v>
      </c>
      <c r="N17" s="7">
        <v>5947</v>
      </c>
      <c r="O17" s="7">
        <v>822</v>
      </c>
      <c r="P17" s="7">
        <v>387</v>
      </c>
      <c r="Q17" s="1"/>
    </row>
    <row r="18" spans="1:17" ht="12.75">
      <c r="A18" s="1"/>
      <c r="B18" s="6" t="s">
        <v>15</v>
      </c>
      <c r="C18" s="8">
        <f t="shared" si="2"/>
        <v>59834</v>
      </c>
      <c r="D18" s="8">
        <f t="shared" si="2"/>
        <v>22658</v>
      </c>
      <c r="E18" s="7">
        <v>9154</v>
      </c>
      <c r="F18" s="7">
        <v>2501</v>
      </c>
      <c r="G18" s="7">
        <v>12921</v>
      </c>
      <c r="H18" s="7">
        <v>4653</v>
      </c>
      <c r="I18" s="7">
        <v>5148</v>
      </c>
      <c r="J18" s="7">
        <v>618</v>
      </c>
      <c r="K18" s="7">
        <v>1786</v>
      </c>
      <c r="L18" s="7">
        <v>767</v>
      </c>
      <c r="M18" s="7">
        <v>24082</v>
      </c>
      <c r="N18" s="7">
        <v>10725</v>
      </c>
      <c r="O18" s="7">
        <v>6743</v>
      </c>
      <c r="P18" s="7">
        <v>3394</v>
      </c>
      <c r="Q18" s="1"/>
    </row>
    <row r="19" spans="1:17" ht="12.75">
      <c r="A19" s="1"/>
      <c r="B19" s="6" t="s">
        <v>16</v>
      </c>
      <c r="C19" s="8">
        <f t="shared" si="2"/>
        <v>51682</v>
      </c>
      <c r="D19" s="8">
        <f t="shared" si="2"/>
        <v>12749</v>
      </c>
      <c r="E19" s="7">
        <v>10974</v>
      </c>
      <c r="F19" s="7">
        <v>2022</v>
      </c>
      <c r="G19" s="7">
        <v>7649</v>
      </c>
      <c r="H19" s="7">
        <v>1945</v>
      </c>
      <c r="I19" s="7">
        <v>9352</v>
      </c>
      <c r="J19" s="7">
        <v>568</v>
      </c>
      <c r="K19" s="7">
        <v>1081</v>
      </c>
      <c r="L19" s="7">
        <v>271</v>
      </c>
      <c r="M19" s="7">
        <v>13232</v>
      </c>
      <c r="N19" s="7">
        <v>4340</v>
      </c>
      <c r="O19" s="7">
        <v>9394</v>
      </c>
      <c r="P19" s="7">
        <v>3603</v>
      </c>
      <c r="Q19" s="1"/>
    </row>
    <row r="20" spans="1:17" ht="12.75">
      <c r="A20" s="1"/>
      <c r="B20" s="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 t="s">
        <v>51</v>
      </c>
    </row>
    <row r="21" spans="1:18" s="15" customFormat="1" ht="12.75">
      <c r="A21" s="11"/>
      <c r="B21" s="12" t="s">
        <v>17</v>
      </c>
      <c r="C21" s="13">
        <f>SUM(C22:C53)</f>
        <v>495549</v>
      </c>
      <c r="D21" s="13">
        <f aca="true" t="shared" si="3" ref="D21:P21">SUM(D22:D53)</f>
        <v>147469</v>
      </c>
      <c r="E21" s="13">
        <f t="shared" si="3"/>
        <v>63312</v>
      </c>
      <c r="F21" s="13">
        <f t="shared" si="3"/>
        <v>20142</v>
      </c>
      <c r="G21" s="13">
        <f t="shared" si="3"/>
        <v>157423</v>
      </c>
      <c r="H21" s="13">
        <f t="shared" si="3"/>
        <v>40251</v>
      </c>
      <c r="I21" s="13">
        <f t="shared" si="3"/>
        <v>47650</v>
      </c>
      <c r="J21" s="13">
        <f t="shared" si="3"/>
        <v>9972</v>
      </c>
      <c r="K21" s="13">
        <f t="shared" si="3"/>
        <v>8597</v>
      </c>
      <c r="L21" s="13">
        <f t="shared" si="3"/>
        <v>3696</v>
      </c>
      <c r="M21" s="13">
        <f t="shared" si="3"/>
        <v>180042</v>
      </c>
      <c r="N21" s="13">
        <f t="shared" si="3"/>
        <v>61244</v>
      </c>
      <c r="O21" s="13">
        <f t="shared" si="3"/>
        <v>38525</v>
      </c>
      <c r="P21" s="13">
        <f t="shared" si="3"/>
        <v>12164</v>
      </c>
      <c r="Q21" s="14"/>
      <c r="R21" s="16"/>
    </row>
    <row r="22" spans="1:17" ht="12.75">
      <c r="A22" s="1"/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</row>
    <row r="23" spans="1:17" ht="12.75">
      <c r="A23" s="1"/>
      <c r="B23" s="6" t="s">
        <v>18</v>
      </c>
      <c r="C23" s="8">
        <f>E23+G23+I23+K23+M23+O23</f>
        <v>6457</v>
      </c>
      <c r="D23" s="8">
        <f>F23+H23+J23+L23+N23+P23</f>
        <v>1691</v>
      </c>
      <c r="E23" s="7">
        <v>370</v>
      </c>
      <c r="F23" s="7">
        <v>96</v>
      </c>
      <c r="G23" s="7">
        <v>2864</v>
      </c>
      <c r="H23" s="7">
        <v>614</v>
      </c>
      <c r="I23" s="7">
        <v>55</v>
      </c>
      <c r="J23" s="7">
        <v>13</v>
      </c>
      <c r="K23" s="7">
        <v>49</v>
      </c>
      <c r="L23" s="7">
        <v>30</v>
      </c>
      <c r="M23" s="7">
        <v>2999</v>
      </c>
      <c r="N23" s="7">
        <v>873</v>
      </c>
      <c r="O23" s="7">
        <v>120</v>
      </c>
      <c r="P23" s="7">
        <v>65</v>
      </c>
      <c r="Q23" s="1"/>
    </row>
    <row r="24" spans="1:17" ht="12.75">
      <c r="A24" s="1"/>
      <c r="B24" s="6" t="s">
        <v>19</v>
      </c>
      <c r="C24" s="8">
        <f>E24+G24+I24+K24+M24+O24</f>
        <v>12531</v>
      </c>
      <c r="D24" s="8">
        <f aca="true" t="shared" si="4" ref="D24:D53">F24+H24+J24+L24+N24+P24</f>
        <v>2167</v>
      </c>
      <c r="E24" s="7">
        <v>498</v>
      </c>
      <c r="F24" s="7">
        <v>119</v>
      </c>
      <c r="G24" s="7">
        <v>4960</v>
      </c>
      <c r="H24" s="7">
        <v>512</v>
      </c>
      <c r="I24" s="7">
        <v>2003</v>
      </c>
      <c r="J24" s="7">
        <v>53</v>
      </c>
      <c r="K24" s="7">
        <v>201</v>
      </c>
      <c r="L24" s="7">
        <v>33</v>
      </c>
      <c r="M24" s="7">
        <v>4245</v>
      </c>
      <c r="N24" s="7">
        <v>1080</v>
      </c>
      <c r="O24" s="7">
        <v>624</v>
      </c>
      <c r="P24" s="7">
        <v>370</v>
      </c>
      <c r="Q24" s="1"/>
    </row>
    <row r="25" spans="1:17" ht="12.75">
      <c r="A25" s="1"/>
      <c r="B25" s="6" t="s">
        <v>20</v>
      </c>
      <c r="C25" s="8">
        <f>E25+G25+I25+K25+M25+O25</f>
        <v>4611</v>
      </c>
      <c r="D25" s="8">
        <f t="shared" si="4"/>
        <v>905</v>
      </c>
      <c r="E25" s="7">
        <v>351</v>
      </c>
      <c r="F25" s="7">
        <v>139</v>
      </c>
      <c r="G25" s="7">
        <v>2513</v>
      </c>
      <c r="H25" s="7">
        <v>423</v>
      </c>
      <c r="I25" s="7">
        <v>103</v>
      </c>
      <c r="J25" s="7">
        <v>56</v>
      </c>
      <c r="K25" s="7">
        <v>24</v>
      </c>
      <c r="L25" s="7">
        <v>7</v>
      </c>
      <c r="M25" s="7">
        <v>1619</v>
      </c>
      <c r="N25" s="7">
        <v>280</v>
      </c>
      <c r="O25" s="7">
        <v>1</v>
      </c>
      <c r="P25" s="7">
        <v>0</v>
      </c>
      <c r="Q25" s="1"/>
    </row>
    <row r="26" spans="1:17" ht="12.75">
      <c r="A26" s="1"/>
      <c r="B26" s="6" t="s">
        <v>21</v>
      </c>
      <c r="C26" s="8">
        <f aca="true" t="shared" si="5" ref="C26:C53">E26+G26+I26+K26+M26+O26</f>
        <v>10188</v>
      </c>
      <c r="D26" s="8">
        <f t="shared" si="4"/>
        <v>3527</v>
      </c>
      <c r="E26" s="7">
        <v>894</v>
      </c>
      <c r="F26" s="7">
        <v>449</v>
      </c>
      <c r="G26" s="7">
        <v>3932</v>
      </c>
      <c r="H26" s="7">
        <v>1063</v>
      </c>
      <c r="I26" s="7">
        <v>763</v>
      </c>
      <c r="J26" s="7">
        <v>355</v>
      </c>
      <c r="K26" s="7">
        <v>471</v>
      </c>
      <c r="L26" s="7">
        <v>379</v>
      </c>
      <c r="M26" s="7">
        <v>4034</v>
      </c>
      <c r="N26" s="7">
        <v>1264</v>
      </c>
      <c r="O26" s="7">
        <v>94</v>
      </c>
      <c r="P26" s="7">
        <v>17</v>
      </c>
      <c r="Q26" s="1"/>
    </row>
    <row r="27" spans="1:17" ht="12.75">
      <c r="A27" s="1"/>
      <c r="B27" s="6" t="s">
        <v>22</v>
      </c>
      <c r="C27" s="8">
        <f>E27+G27+I27+K27+M27+O27</f>
        <v>13894</v>
      </c>
      <c r="D27" s="8">
        <f t="shared" si="4"/>
        <v>4862</v>
      </c>
      <c r="E27" s="7">
        <v>2145</v>
      </c>
      <c r="F27" s="7">
        <v>974</v>
      </c>
      <c r="G27" s="7">
        <v>4415</v>
      </c>
      <c r="H27" s="7">
        <v>1372</v>
      </c>
      <c r="I27" s="7">
        <v>315</v>
      </c>
      <c r="J27" s="7">
        <v>196</v>
      </c>
      <c r="K27" s="7">
        <v>20</v>
      </c>
      <c r="L27" s="7">
        <v>13</v>
      </c>
      <c r="M27" s="7">
        <v>6984</v>
      </c>
      <c r="N27" s="7">
        <v>2299</v>
      </c>
      <c r="O27" s="7">
        <v>15</v>
      </c>
      <c r="P27" s="7">
        <v>8</v>
      </c>
      <c r="Q27" s="1"/>
    </row>
    <row r="28" spans="1:17" ht="12.75">
      <c r="A28" s="1"/>
      <c r="B28" s="6" t="s">
        <v>23</v>
      </c>
      <c r="C28" s="8">
        <f t="shared" si="5"/>
        <v>5311</v>
      </c>
      <c r="D28" s="8">
        <f t="shared" si="4"/>
        <v>1541</v>
      </c>
      <c r="E28" s="7">
        <v>303</v>
      </c>
      <c r="F28" s="7">
        <v>42</v>
      </c>
      <c r="G28" s="7">
        <v>1098</v>
      </c>
      <c r="H28" s="7">
        <v>407</v>
      </c>
      <c r="I28" s="7">
        <v>1278</v>
      </c>
      <c r="J28" s="7">
        <v>19</v>
      </c>
      <c r="K28" s="7">
        <v>23</v>
      </c>
      <c r="L28" s="7">
        <v>3</v>
      </c>
      <c r="M28" s="7">
        <v>1917</v>
      </c>
      <c r="N28" s="7">
        <v>936</v>
      </c>
      <c r="O28" s="7">
        <v>692</v>
      </c>
      <c r="P28" s="7">
        <v>134</v>
      </c>
      <c r="Q28" s="1"/>
    </row>
    <row r="29" spans="1:17" ht="12.75">
      <c r="A29" s="1"/>
      <c r="B29" s="6" t="s">
        <v>24</v>
      </c>
      <c r="C29" s="8">
        <f t="shared" si="5"/>
        <v>13558</v>
      </c>
      <c r="D29" s="8">
        <f t="shared" si="4"/>
        <v>5084</v>
      </c>
      <c r="E29" s="7">
        <v>2081</v>
      </c>
      <c r="F29" s="7">
        <v>843</v>
      </c>
      <c r="G29" s="7">
        <v>3658</v>
      </c>
      <c r="H29" s="7">
        <v>845</v>
      </c>
      <c r="I29" s="7">
        <v>2392</v>
      </c>
      <c r="J29" s="7">
        <v>1021</v>
      </c>
      <c r="K29" s="7">
        <v>218</v>
      </c>
      <c r="L29" s="7">
        <v>134</v>
      </c>
      <c r="M29" s="7">
        <v>4771</v>
      </c>
      <c r="N29" s="7">
        <v>2048</v>
      </c>
      <c r="O29" s="7">
        <v>438</v>
      </c>
      <c r="P29" s="7">
        <v>193</v>
      </c>
      <c r="Q29" s="1"/>
    </row>
    <row r="30" spans="1:17" ht="12.75">
      <c r="A30" s="1"/>
      <c r="B30" s="6" t="s">
        <v>25</v>
      </c>
      <c r="C30" s="8">
        <f t="shared" si="5"/>
        <v>10233</v>
      </c>
      <c r="D30" s="8">
        <f t="shared" si="4"/>
        <v>2242</v>
      </c>
      <c r="E30" s="7">
        <v>749</v>
      </c>
      <c r="F30" s="7">
        <v>253</v>
      </c>
      <c r="G30" s="7">
        <v>4641</v>
      </c>
      <c r="H30" s="7">
        <v>766</v>
      </c>
      <c r="I30" s="7">
        <v>662</v>
      </c>
      <c r="J30" s="7">
        <v>180</v>
      </c>
      <c r="K30" s="7">
        <v>121</v>
      </c>
      <c r="L30" s="7">
        <v>67</v>
      </c>
      <c r="M30" s="7">
        <v>4056</v>
      </c>
      <c r="N30" s="7">
        <v>973</v>
      </c>
      <c r="O30" s="7">
        <v>4</v>
      </c>
      <c r="P30" s="7">
        <v>3</v>
      </c>
      <c r="Q30" s="1"/>
    </row>
    <row r="31" spans="1:17" ht="12.75">
      <c r="A31" s="1"/>
      <c r="B31" s="6" t="s">
        <v>26</v>
      </c>
      <c r="C31" s="8">
        <f t="shared" si="5"/>
        <v>10905</v>
      </c>
      <c r="D31" s="8">
        <f t="shared" si="4"/>
        <v>2657</v>
      </c>
      <c r="E31" s="7">
        <v>2029</v>
      </c>
      <c r="F31" s="7">
        <v>501</v>
      </c>
      <c r="G31" s="7">
        <v>3475</v>
      </c>
      <c r="H31" s="7">
        <v>923</v>
      </c>
      <c r="I31" s="7">
        <v>2178</v>
      </c>
      <c r="J31" s="7">
        <v>279</v>
      </c>
      <c r="K31" s="7">
        <v>360</v>
      </c>
      <c r="L31" s="7">
        <v>94</v>
      </c>
      <c r="M31" s="7">
        <v>2862</v>
      </c>
      <c r="N31" s="7">
        <v>859</v>
      </c>
      <c r="O31" s="7">
        <v>1</v>
      </c>
      <c r="P31" s="7">
        <v>1</v>
      </c>
      <c r="Q31" s="1"/>
    </row>
    <row r="32" spans="1:17" ht="12.75">
      <c r="A32" s="1"/>
      <c r="B32" s="6" t="s">
        <v>27</v>
      </c>
      <c r="C32" s="8">
        <f t="shared" si="5"/>
        <v>20049</v>
      </c>
      <c r="D32" s="8">
        <f t="shared" si="4"/>
        <v>6973</v>
      </c>
      <c r="E32" s="7">
        <v>2142</v>
      </c>
      <c r="F32" s="7">
        <v>737</v>
      </c>
      <c r="G32" s="7">
        <v>5994</v>
      </c>
      <c r="H32" s="7">
        <v>1919</v>
      </c>
      <c r="I32" s="7">
        <v>674</v>
      </c>
      <c r="J32" s="7">
        <v>303</v>
      </c>
      <c r="K32" s="7">
        <v>174</v>
      </c>
      <c r="L32" s="7">
        <v>67</v>
      </c>
      <c r="M32" s="7">
        <v>11037</v>
      </c>
      <c r="N32" s="7">
        <v>3946</v>
      </c>
      <c r="O32" s="7">
        <v>28</v>
      </c>
      <c r="P32" s="7">
        <v>1</v>
      </c>
      <c r="Q32" s="1"/>
    </row>
    <row r="33" spans="1:17" ht="12.75">
      <c r="A33" s="1"/>
      <c r="B33" s="6" t="s">
        <v>28</v>
      </c>
      <c r="C33" s="8">
        <f t="shared" si="5"/>
        <v>27891</v>
      </c>
      <c r="D33" s="8">
        <f t="shared" si="4"/>
        <v>9917</v>
      </c>
      <c r="E33" s="7">
        <v>4086</v>
      </c>
      <c r="F33" s="7">
        <v>1614</v>
      </c>
      <c r="G33" s="7">
        <v>9909</v>
      </c>
      <c r="H33" s="7">
        <v>2874</v>
      </c>
      <c r="I33" s="7">
        <v>1641</v>
      </c>
      <c r="J33" s="7">
        <v>562</v>
      </c>
      <c r="K33" s="7">
        <v>188</v>
      </c>
      <c r="L33" s="7">
        <v>129</v>
      </c>
      <c r="M33" s="7">
        <v>11830</v>
      </c>
      <c r="N33" s="7">
        <v>4681</v>
      </c>
      <c r="O33" s="7">
        <v>237</v>
      </c>
      <c r="P33" s="7">
        <v>57</v>
      </c>
      <c r="Q33" s="1"/>
    </row>
    <row r="34" spans="1:17" ht="12.75">
      <c r="A34" s="1"/>
      <c r="B34" s="6" t="s">
        <v>29</v>
      </c>
      <c r="C34" s="8">
        <f t="shared" si="5"/>
        <v>20976</v>
      </c>
      <c r="D34" s="8">
        <f t="shared" si="4"/>
        <v>5217</v>
      </c>
      <c r="E34" s="7">
        <v>3233</v>
      </c>
      <c r="F34" s="7">
        <v>554</v>
      </c>
      <c r="G34" s="7">
        <v>3566</v>
      </c>
      <c r="H34" s="7">
        <v>980</v>
      </c>
      <c r="I34" s="7">
        <v>4452</v>
      </c>
      <c r="J34" s="7">
        <v>292</v>
      </c>
      <c r="K34" s="7">
        <v>160</v>
      </c>
      <c r="L34" s="7">
        <v>63</v>
      </c>
      <c r="M34" s="7">
        <v>4879</v>
      </c>
      <c r="N34" s="7">
        <v>1703</v>
      </c>
      <c r="O34" s="7">
        <v>4686</v>
      </c>
      <c r="P34" s="7">
        <v>1625</v>
      </c>
      <c r="Q34" s="1"/>
    </row>
    <row r="35" spans="1:17" ht="12.75">
      <c r="A35" s="1"/>
      <c r="B35" s="6" t="s">
        <v>30</v>
      </c>
      <c r="C35" s="8">
        <f t="shared" si="5"/>
        <v>22802</v>
      </c>
      <c r="D35" s="8">
        <f t="shared" si="4"/>
        <v>3934</v>
      </c>
      <c r="E35" s="7">
        <v>1705</v>
      </c>
      <c r="F35" s="7">
        <v>350</v>
      </c>
      <c r="G35" s="7">
        <v>6491</v>
      </c>
      <c r="H35" s="7">
        <v>1034</v>
      </c>
      <c r="I35" s="7">
        <v>611</v>
      </c>
      <c r="J35" s="7">
        <v>154</v>
      </c>
      <c r="K35" s="7">
        <v>91</v>
      </c>
      <c r="L35" s="7">
        <v>25</v>
      </c>
      <c r="M35" s="7">
        <v>10493</v>
      </c>
      <c r="N35" s="7">
        <v>1510</v>
      </c>
      <c r="O35" s="7">
        <v>3411</v>
      </c>
      <c r="P35" s="7">
        <v>861</v>
      </c>
      <c r="Q35" s="1"/>
    </row>
    <row r="36" spans="1:17" ht="12.75">
      <c r="A36" s="1"/>
      <c r="B36" s="6" t="s">
        <v>31</v>
      </c>
      <c r="C36" s="8">
        <f t="shared" si="5"/>
        <v>32591</v>
      </c>
      <c r="D36" s="8">
        <f t="shared" si="4"/>
        <v>11195</v>
      </c>
      <c r="E36" s="7">
        <v>5947</v>
      </c>
      <c r="F36" s="7">
        <v>1844</v>
      </c>
      <c r="G36" s="7">
        <v>6783</v>
      </c>
      <c r="H36" s="7">
        <v>2291</v>
      </c>
      <c r="I36" s="7">
        <v>4664</v>
      </c>
      <c r="J36" s="7">
        <v>1246</v>
      </c>
      <c r="K36" s="7">
        <v>1033</v>
      </c>
      <c r="L36" s="7">
        <v>515</v>
      </c>
      <c r="M36" s="7">
        <v>10951</v>
      </c>
      <c r="N36" s="7">
        <v>4775</v>
      </c>
      <c r="O36" s="7">
        <v>3213</v>
      </c>
      <c r="P36" s="7">
        <v>524</v>
      </c>
      <c r="Q36" s="1"/>
    </row>
    <row r="37" spans="1:17" ht="12.75">
      <c r="A37" s="1"/>
      <c r="B37" s="6" t="s">
        <v>32</v>
      </c>
      <c r="C37" s="8">
        <f t="shared" si="5"/>
        <v>20016</v>
      </c>
      <c r="D37" s="8">
        <f t="shared" si="4"/>
        <v>7273</v>
      </c>
      <c r="E37" s="7">
        <v>3873</v>
      </c>
      <c r="F37" s="7">
        <v>1520</v>
      </c>
      <c r="G37" s="7">
        <v>6468</v>
      </c>
      <c r="H37" s="7">
        <v>2181</v>
      </c>
      <c r="I37" s="7">
        <v>2250</v>
      </c>
      <c r="J37" s="7">
        <v>873</v>
      </c>
      <c r="K37" s="7">
        <v>294</v>
      </c>
      <c r="L37" s="7">
        <v>170</v>
      </c>
      <c r="M37" s="7">
        <v>6952</v>
      </c>
      <c r="N37" s="7">
        <v>2465</v>
      </c>
      <c r="O37" s="7">
        <v>179</v>
      </c>
      <c r="P37" s="7">
        <v>64</v>
      </c>
      <c r="Q37" s="1"/>
    </row>
    <row r="38" spans="1:17" ht="12.75">
      <c r="A38" s="1"/>
      <c r="B38" s="6" t="s">
        <v>33</v>
      </c>
      <c r="C38" s="8">
        <f t="shared" si="5"/>
        <v>28998</v>
      </c>
      <c r="D38" s="8">
        <f t="shared" si="4"/>
        <v>8924</v>
      </c>
      <c r="E38" s="7">
        <v>4448</v>
      </c>
      <c r="F38" s="7">
        <v>1321</v>
      </c>
      <c r="G38" s="7">
        <v>8847</v>
      </c>
      <c r="H38" s="7">
        <v>2489</v>
      </c>
      <c r="I38" s="7">
        <v>2715</v>
      </c>
      <c r="J38" s="7">
        <v>565</v>
      </c>
      <c r="K38" s="7">
        <v>695</v>
      </c>
      <c r="L38" s="7">
        <v>295</v>
      </c>
      <c r="M38" s="7">
        <v>11204</v>
      </c>
      <c r="N38" s="7">
        <v>3691</v>
      </c>
      <c r="O38" s="7">
        <v>1089</v>
      </c>
      <c r="P38" s="7">
        <v>563</v>
      </c>
      <c r="Q38" s="1"/>
    </row>
    <row r="39" spans="1:17" ht="12.75">
      <c r="A39" s="1"/>
      <c r="B39" s="6" t="s">
        <v>34</v>
      </c>
      <c r="C39" s="8">
        <f t="shared" si="5"/>
        <v>10882</v>
      </c>
      <c r="D39" s="8">
        <f t="shared" si="4"/>
        <v>1636</v>
      </c>
      <c r="E39" s="7">
        <v>904</v>
      </c>
      <c r="F39" s="7">
        <v>129</v>
      </c>
      <c r="G39" s="7">
        <v>3995</v>
      </c>
      <c r="H39" s="7">
        <v>406</v>
      </c>
      <c r="I39" s="7">
        <v>2177</v>
      </c>
      <c r="J39" s="7">
        <v>170</v>
      </c>
      <c r="K39" s="7">
        <v>62</v>
      </c>
      <c r="L39" s="7">
        <v>24</v>
      </c>
      <c r="M39" s="7">
        <v>2581</v>
      </c>
      <c r="N39" s="7">
        <v>633</v>
      </c>
      <c r="O39" s="7">
        <v>1163</v>
      </c>
      <c r="P39" s="7">
        <v>274</v>
      </c>
      <c r="Q39" s="1"/>
    </row>
    <row r="40" spans="1:17" ht="12.75">
      <c r="A40" s="1"/>
      <c r="B40" s="6" t="s">
        <v>35</v>
      </c>
      <c r="C40" s="8">
        <f t="shared" si="5"/>
        <v>15551</v>
      </c>
      <c r="D40" s="8">
        <f t="shared" si="4"/>
        <v>4078</v>
      </c>
      <c r="E40" s="7">
        <v>1541</v>
      </c>
      <c r="F40" s="7">
        <v>475</v>
      </c>
      <c r="G40" s="7">
        <v>5667</v>
      </c>
      <c r="H40" s="7">
        <v>1110</v>
      </c>
      <c r="I40" s="7">
        <v>239</v>
      </c>
      <c r="J40" s="7">
        <v>42</v>
      </c>
      <c r="K40" s="7">
        <v>145</v>
      </c>
      <c r="L40" s="7">
        <v>73</v>
      </c>
      <c r="M40" s="7">
        <v>5495</v>
      </c>
      <c r="N40" s="7">
        <v>1208</v>
      </c>
      <c r="O40" s="7">
        <v>2464</v>
      </c>
      <c r="P40" s="7">
        <v>1170</v>
      </c>
      <c r="Q40" s="1"/>
    </row>
    <row r="41" spans="1:17" ht="12.75">
      <c r="A41" s="1"/>
      <c r="B41" s="6" t="s">
        <v>36</v>
      </c>
      <c r="C41" s="8">
        <f t="shared" si="5"/>
        <v>17855</v>
      </c>
      <c r="D41" s="8">
        <f t="shared" si="4"/>
        <v>7106</v>
      </c>
      <c r="E41" s="7">
        <v>2408</v>
      </c>
      <c r="F41" s="7">
        <v>852</v>
      </c>
      <c r="G41" s="7">
        <v>6430</v>
      </c>
      <c r="H41" s="7">
        <v>2406</v>
      </c>
      <c r="I41" s="7">
        <v>711</v>
      </c>
      <c r="J41" s="7">
        <v>460</v>
      </c>
      <c r="K41" s="7">
        <v>283</v>
      </c>
      <c r="L41" s="7">
        <v>127</v>
      </c>
      <c r="M41" s="7">
        <v>7405</v>
      </c>
      <c r="N41" s="7">
        <v>2856</v>
      </c>
      <c r="O41" s="7">
        <v>618</v>
      </c>
      <c r="P41" s="7">
        <v>405</v>
      </c>
      <c r="Q41" s="1"/>
    </row>
    <row r="42" spans="1:17" ht="12.75">
      <c r="A42" s="1"/>
      <c r="B42" s="6" t="s">
        <v>37</v>
      </c>
      <c r="C42" s="8">
        <f t="shared" si="5"/>
        <v>33873</v>
      </c>
      <c r="D42" s="8">
        <f t="shared" si="4"/>
        <v>10569</v>
      </c>
      <c r="E42" s="7">
        <v>4435</v>
      </c>
      <c r="F42" s="7">
        <v>1461</v>
      </c>
      <c r="G42" s="7">
        <v>9904</v>
      </c>
      <c r="H42" s="7">
        <v>2681</v>
      </c>
      <c r="I42" s="7">
        <v>3257</v>
      </c>
      <c r="J42" s="7">
        <v>570</v>
      </c>
      <c r="K42" s="7">
        <v>215</v>
      </c>
      <c r="L42" s="7">
        <v>86</v>
      </c>
      <c r="M42" s="7">
        <v>11097</v>
      </c>
      <c r="N42" s="7">
        <v>3908</v>
      </c>
      <c r="O42" s="7">
        <v>4965</v>
      </c>
      <c r="P42" s="7">
        <v>1863</v>
      </c>
      <c r="Q42" s="1"/>
    </row>
    <row r="43" spans="1:17" ht="12.75">
      <c r="A43" s="1"/>
      <c r="B43" s="6" t="s">
        <v>38</v>
      </c>
      <c r="C43" s="8">
        <f t="shared" si="5"/>
        <v>2761</v>
      </c>
      <c r="D43" s="8">
        <f t="shared" si="4"/>
        <v>1271</v>
      </c>
      <c r="E43" s="7">
        <v>492</v>
      </c>
      <c r="F43" s="7">
        <v>233</v>
      </c>
      <c r="G43" s="7">
        <v>951</v>
      </c>
      <c r="H43" s="7">
        <v>530</v>
      </c>
      <c r="I43" s="7">
        <v>385</v>
      </c>
      <c r="J43" s="7">
        <v>133</v>
      </c>
      <c r="K43" s="7">
        <v>162</v>
      </c>
      <c r="L43" s="7">
        <v>110</v>
      </c>
      <c r="M43" s="7">
        <v>722</v>
      </c>
      <c r="N43" s="7">
        <v>256</v>
      </c>
      <c r="O43" s="7">
        <v>49</v>
      </c>
      <c r="P43" s="7">
        <v>9</v>
      </c>
      <c r="Q43" s="1"/>
    </row>
    <row r="44" spans="1:17" ht="12.75">
      <c r="A44" s="1"/>
      <c r="B44" s="6" t="s">
        <v>39</v>
      </c>
      <c r="C44" s="8">
        <f t="shared" si="5"/>
        <v>9391</v>
      </c>
      <c r="D44" s="8">
        <f t="shared" si="4"/>
        <v>3147</v>
      </c>
      <c r="E44" s="7">
        <v>783</v>
      </c>
      <c r="F44" s="7">
        <v>270</v>
      </c>
      <c r="G44" s="7">
        <v>4680</v>
      </c>
      <c r="H44" s="7">
        <v>1027</v>
      </c>
      <c r="I44" s="7">
        <v>168</v>
      </c>
      <c r="J44" s="7">
        <v>93</v>
      </c>
      <c r="K44" s="7">
        <v>141</v>
      </c>
      <c r="L44" s="7">
        <v>77</v>
      </c>
      <c r="M44" s="7">
        <v>3366</v>
      </c>
      <c r="N44" s="7">
        <v>1560</v>
      </c>
      <c r="O44" s="7">
        <v>253</v>
      </c>
      <c r="P44" s="7">
        <v>120</v>
      </c>
      <c r="Q44" s="1"/>
    </row>
    <row r="45" spans="1:17" ht="12.75">
      <c r="A45" s="1"/>
      <c r="B45" s="6" t="s">
        <v>40</v>
      </c>
      <c r="C45" s="8">
        <f t="shared" si="5"/>
        <v>17382</v>
      </c>
      <c r="D45" s="8">
        <f t="shared" si="4"/>
        <v>2803</v>
      </c>
      <c r="E45" s="7">
        <v>975</v>
      </c>
      <c r="F45" s="7">
        <v>230</v>
      </c>
      <c r="G45" s="7">
        <v>4206</v>
      </c>
      <c r="H45" s="7">
        <v>658</v>
      </c>
      <c r="I45" s="7">
        <v>1015</v>
      </c>
      <c r="J45" s="7">
        <v>29</v>
      </c>
      <c r="K45" s="7">
        <v>69</v>
      </c>
      <c r="L45" s="7">
        <v>40</v>
      </c>
      <c r="M45" s="7">
        <v>5218</v>
      </c>
      <c r="N45" s="7">
        <v>999</v>
      </c>
      <c r="O45" s="7">
        <v>5899</v>
      </c>
      <c r="P45" s="7">
        <v>847</v>
      </c>
      <c r="Q45" s="1"/>
    </row>
    <row r="46" spans="1:17" ht="12.75">
      <c r="A46" s="1"/>
      <c r="B46" s="6" t="s">
        <v>41</v>
      </c>
      <c r="C46" s="8">
        <f t="shared" si="5"/>
        <v>28439</v>
      </c>
      <c r="D46" s="8">
        <f t="shared" si="4"/>
        <v>6427</v>
      </c>
      <c r="E46" s="7">
        <v>4243</v>
      </c>
      <c r="F46" s="7">
        <v>1306</v>
      </c>
      <c r="G46" s="7">
        <v>13563</v>
      </c>
      <c r="H46" s="7">
        <v>2756</v>
      </c>
      <c r="I46" s="7">
        <v>2709</v>
      </c>
      <c r="J46" s="7">
        <v>433</v>
      </c>
      <c r="K46" s="7">
        <v>672</v>
      </c>
      <c r="L46" s="7">
        <v>225</v>
      </c>
      <c r="M46" s="7">
        <v>6199</v>
      </c>
      <c r="N46" s="7">
        <v>1619</v>
      </c>
      <c r="O46" s="7">
        <v>1053</v>
      </c>
      <c r="P46" s="7">
        <v>88</v>
      </c>
      <c r="Q46" s="1"/>
    </row>
    <row r="47" spans="1:17" ht="12.75">
      <c r="A47" s="1"/>
      <c r="B47" s="6" t="s">
        <v>42</v>
      </c>
      <c r="C47" s="8">
        <f t="shared" si="5"/>
        <v>11324</v>
      </c>
      <c r="D47" s="8">
        <f t="shared" si="4"/>
        <v>4816</v>
      </c>
      <c r="E47" s="7">
        <v>3257</v>
      </c>
      <c r="F47" s="7">
        <v>1334</v>
      </c>
      <c r="G47" s="7">
        <v>5017</v>
      </c>
      <c r="H47" s="7">
        <v>2075</v>
      </c>
      <c r="I47" s="7">
        <v>976</v>
      </c>
      <c r="J47" s="7">
        <v>461</v>
      </c>
      <c r="K47" s="7">
        <v>746</v>
      </c>
      <c r="L47" s="7">
        <v>408</v>
      </c>
      <c r="M47" s="7">
        <v>1328</v>
      </c>
      <c r="N47" s="7">
        <v>538</v>
      </c>
      <c r="O47" s="7">
        <v>0</v>
      </c>
      <c r="P47" s="7">
        <v>0</v>
      </c>
      <c r="Q47" s="1"/>
    </row>
    <row r="48" spans="1:17" ht="12.75">
      <c r="A48" s="1"/>
      <c r="B48" s="6" t="s">
        <v>43</v>
      </c>
      <c r="C48" s="8">
        <f t="shared" si="5"/>
        <v>6209</v>
      </c>
      <c r="D48" s="8">
        <f t="shared" si="4"/>
        <v>1913</v>
      </c>
      <c r="E48" s="7">
        <v>214</v>
      </c>
      <c r="F48" s="7">
        <v>72</v>
      </c>
      <c r="G48" s="7">
        <v>2339</v>
      </c>
      <c r="H48" s="7">
        <v>493</v>
      </c>
      <c r="I48" s="7">
        <v>841</v>
      </c>
      <c r="J48" s="7">
        <v>91</v>
      </c>
      <c r="K48" s="7">
        <v>92</v>
      </c>
      <c r="L48" s="7">
        <v>23</v>
      </c>
      <c r="M48" s="7">
        <v>2281</v>
      </c>
      <c r="N48" s="7">
        <v>1186</v>
      </c>
      <c r="O48" s="7">
        <v>442</v>
      </c>
      <c r="P48" s="7">
        <v>48</v>
      </c>
      <c r="Q48" s="1"/>
    </row>
    <row r="49" spans="1:17" ht="12.75">
      <c r="A49" s="1"/>
      <c r="B49" s="6" t="s">
        <v>44</v>
      </c>
      <c r="C49" s="8">
        <f t="shared" si="5"/>
        <v>15720</v>
      </c>
      <c r="D49" s="8">
        <f t="shared" si="4"/>
        <v>6037</v>
      </c>
      <c r="E49" s="7">
        <v>1239</v>
      </c>
      <c r="F49" s="7">
        <v>466</v>
      </c>
      <c r="G49" s="7">
        <v>2228</v>
      </c>
      <c r="H49" s="7">
        <v>778</v>
      </c>
      <c r="I49" s="7">
        <v>157</v>
      </c>
      <c r="J49" s="7">
        <v>74</v>
      </c>
      <c r="K49" s="7">
        <v>635</v>
      </c>
      <c r="L49" s="7">
        <v>35</v>
      </c>
      <c r="M49" s="7">
        <v>10828</v>
      </c>
      <c r="N49" s="7">
        <v>4433</v>
      </c>
      <c r="O49" s="7">
        <v>633</v>
      </c>
      <c r="P49" s="7">
        <v>251</v>
      </c>
      <c r="Q49" s="1"/>
    </row>
    <row r="50" spans="1:17" ht="12.75">
      <c r="A50" s="1"/>
      <c r="B50" s="6" t="s">
        <v>45</v>
      </c>
      <c r="C50" s="8">
        <f t="shared" si="5"/>
        <v>5504</v>
      </c>
      <c r="D50" s="8">
        <f t="shared" si="4"/>
        <v>815</v>
      </c>
      <c r="E50" s="7">
        <v>1457</v>
      </c>
      <c r="F50" s="7">
        <v>189</v>
      </c>
      <c r="G50" s="7">
        <v>1034</v>
      </c>
      <c r="H50" s="7">
        <v>225</v>
      </c>
      <c r="I50" s="7">
        <v>1377</v>
      </c>
      <c r="J50" s="7">
        <v>175</v>
      </c>
      <c r="K50" s="7">
        <v>208</v>
      </c>
      <c r="L50" s="7">
        <v>54</v>
      </c>
      <c r="M50" s="7">
        <v>1161</v>
      </c>
      <c r="N50" s="7">
        <v>109</v>
      </c>
      <c r="O50" s="7">
        <v>267</v>
      </c>
      <c r="P50" s="7">
        <v>63</v>
      </c>
      <c r="Q50" s="1"/>
    </row>
    <row r="51" spans="1:17" ht="12.75">
      <c r="A51" s="1"/>
      <c r="B51" s="6" t="s">
        <v>46</v>
      </c>
      <c r="C51" s="8">
        <f t="shared" si="5"/>
        <v>34547</v>
      </c>
      <c r="D51" s="8">
        <f t="shared" si="4"/>
        <v>12282</v>
      </c>
      <c r="E51" s="7">
        <v>2984</v>
      </c>
      <c r="F51" s="7">
        <v>787</v>
      </c>
      <c r="G51" s="7">
        <v>7002</v>
      </c>
      <c r="H51" s="7">
        <v>1818</v>
      </c>
      <c r="I51" s="7">
        <v>3844</v>
      </c>
      <c r="J51" s="7">
        <v>595</v>
      </c>
      <c r="K51" s="7">
        <v>293</v>
      </c>
      <c r="L51" s="7">
        <v>58</v>
      </c>
      <c r="M51" s="7">
        <v>15036</v>
      </c>
      <c r="N51" s="7">
        <v>6582</v>
      </c>
      <c r="O51" s="7">
        <v>5388</v>
      </c>
      <c r="P51" s="7">
        <v>2442</v>
      </c>
      <c r="Q51" s="1"/>
    </row>
    <row r="52" spans="1:17" ht="12.75">
      <c r="A52" s="1"/>
      <c r="B52" s="6" t="s">
        <v>47</v>
      </c>
      <c r="C52" s="8">
        <f t="shared" si="5"/>
        <v>6515</v>
      </c>
      <c r="D52" s="8">
        <f t="shared" si="4"/>
        <v>1768</v>
      </c>
      <c r="E52" s="7">
        <v>82</v>
      </c>
      <c r="F52" s="7">
        <v>22</v>
      </c>
      <c r="G52" s="7">
        <v>3807</v>
      </c>
      <c r="H52" s="7">
        <v>987</v>
      </c>
      <c r="I52" s="7">
        <v>673</v>
      </c>
      <c r="J52" s="7">
        <v>176</v>
      </c>
      <c r="K52" s="7">
        <v>271</v>
      </c>
      <c r="L52" s="7">
        <v>145</v>
      </c>
      <c r="M52" s="7">
        <v>1682</v>
      </c>
      <c r="N52" s="7">
        <v>436</v>
      </c>
      <c r="O52" s="7">
        <v>0</v>
      </c>
      <c r="P52" s="7">
        <v>2</v>
      </c>
      <c r="Q52" s="1"/>
    </row>
    <row r="53" spans="1:17" ht="12.75">
      <c r="A53" s="1"/>
      <c r="B53" s="6" t="s">
        <v>48</v>
      </c>
      <c r="C53" s="8">
        <f t="shared" si="5"/>
        <v>18585</v>
      </c>
      <c r="D53" s="8">
        <f t="shared" si="4"/>
        <v>4692</v>
      </c>
      <c r="E53" s="7">
        <v>3444</v>
      </c>
      <c r="F53" s="7">
        <v>960</v>
      </c>
      <c r="G53" s="7">
        <v>6986</v>
      </c>
      <c r="H53" s="7">
        <v>1608</v>
      </c>
      <c r="I53" s="7">
        <v>2365</v>
      </c>
      <c r="J53" s="7">
        <v>303</v>
      </c>
      <c r="K53" s="7">
        <v>481</v>
      </c>
      <c r="L53" s="7">
        <v>187</v>
      </c>
      <c r="M53" s="7">
        <v>4810</v>
      </c>
      <c r="N53" s="7">
        <v>1538</v>
      </c>
      <c r="O53" s="7">
        <v>499</v>
      </c>
      <c r="P53" s="7">
        <v>96</v>
      </c>
      <c r="Q53" s="1"/>
    </row>
    <row r="54" spans="1:17" ht="12.75">
      <c r="A54" s="1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1"/>
      <c r="B55" s="6" t="s">
        <v>49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</sheetData>
  <mergeCells count="10">
    <mergeCell ref="B2:Q2"/>
    <mergeCell ref="B4:Q4"/>
    <mergeCell ref="B7:P7"/>
    <mergeCell ref="C8:D8"/>
    <mergeCell ref="E8:F8"/>
    <mergeCell ref="G8:H8"/>
    <mergeCell ref="I8:J8"/>
    <mergeCell ref="K8:L8"/>
    <mergeCell ref="M8:N8"/>
    <mergeCell ref="O8:P8"/>
  </mergeCells>
  <printOptions/>
  <pageMargins left="0.984251968503937" right="0" top="0" bottom="0.5905511811023623" header="0" footer="0"/>
  <pageSetup firstPageNumber="886" useFirstPageNumber="1" horizontalDpi="600" verticalDpi="600" orientation="landscape" scale="74" r:id="rId1"/>
  <headerFooter alignWithMargins="0">
    <oddFooter>&amp;C&amp;"Arial,Negrita"&amp;P</oddFooter>
  </headerFooter>
  <colBreaks count="1" manualBreakCount="1">
    <brk id="16" min="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2005-09-08T22:08:07Z</cp:lastPrinted>
  <dcterms:created xsi:type="dcterms:W3CDTF">2004-02-02T22:47:15Z</dcterms:created>
  <dcterms:modified xsi:type="dcterms:W3CDTF">2005-09-08T22:08:39Z</dcterms:modified>
  <cp:category/>
  <cp:version/>
  <cp:contentType/>
  <cp:contentStatus/>
</cp:coreProperties>
</file>