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2" sheetId="1" r:id="rId1"/>
  </sheets>
  <definedNames>
    <definedName name="_Key1" hidden="1">'CUAD1912'!$B$25:$B$55</definedName>
    <definedName name="_Order1" hidden="1">255</definedName>
    <definedName name="_Regression_Int" localSheetId="0" hidden="1">1</definedName>
    <definedName name="A_IMPRESIÓN_IM">'CUAD1912'!$A$2:$T$59</definedName>
    <definedName name="_xlnm.Print_Area" localSheetId="0">'CUAD1912'!$A$1:$M$116</definedName>
    <definedName name="Imprimir_área_IM" localSheetId="0">'CUAD1912'!$A$2:$O$117</definedName>
  </definedNames>
  <calcPr fullCalcOnLoad="1"/>
</workbook>
</file>

<file path=xl/sharedStrings.xml><?xml version="1.0" encoding="utf-8"?>
<sst xmlns="http://schemas.openxmlformats.org/spreadsheetml/2006/main" count="129" uniqueCount="67">
  <si>
    <t>B       I       O       L       O       G       I       C        O       S</t>
  </si>
  <si>
    <t xml:space="preserve">       SABIN</t>
  </si>
  <si>
    <t xml:space="preserve"> PENTAVALENTE</t>
  </si>
  <si>
    <t>TRIPLE VIRAL</t>
  </si>
  <si>
    <t>ANTITI-</t>
  </si>
  <si>
    <t>FOIDICA</t>
  </si>
  <si>
    <t>DELEGACION</t>
  </si>
  <si>
    <t>TOTAL</t>
  </si>
  <si>
    <t>SUBTOTAL</t>
  </si>
  <si>
    <t>--P--</t>
  </si>
  <si>
    <t>--C--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</si>
  <si>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</si>
  <si>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</si>
  <si>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</si>
  <si>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</si>
  <si>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</si>
  <si>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</si>
  <si>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</si>
  <si>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</si>
  <si>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</si>
  <si>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</si>
  <si>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</si>
  <si>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</si>
  <si>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</si>
  <si>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</si>
  <si>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</si>
  <si>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</si>
  <si>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</si>
  <si>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</si>
  <si>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</si>
  <si>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</si>
  <si>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</si>
  <si>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</si>
  <si>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</si>
  <si>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</si>
  <si>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</si>
  <si>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</si>
  <si>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</si>
  <si>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</si>
  <si>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</si>
  <si>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</si>
  <si>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</si>
  <si>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</si>
  <si>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</si>
  <si>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</si>
  <si>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</si>
  <si>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</si>
  <si>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</si>
  <si>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</si>
  <si>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</si>
  <si>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(P) PERMANENTE</t>
  </si>
  <si>
    <t xml:space="preserve">    TOXOIDE</t>
  </si>
  <si>
    <t>ANTIRRA-</t>
  </si>
  <si>
    <t xml:space="preserve">     B.C.G.</t>
  </si>
  <si>
    <t>SARAMPION</t>
  </si>
  <si>
    <t>OTRAS</t>
  </si>
  <si>
    <t xml:space="preserve">    DIFTERICO</t>
  </si>
  <si>
    <t>BICA</t>
  </si>
  <si>
    <t xml:space="preserve"> RUBEOLA</t>
  </si>
  <si>
    <t xml:space="preserve">        (C) CAMPAÑAS (SEMANAS NACIONALES DE SALUD)</t>
  </si>
  <si>
    <t>ANUARIO ESTADISTICO 2004</t>
  </si>
  <si>
    <t>HEPATITIS</t>
  </si>
  <si>
    <t>"  B  "</t>
  </si>
  <si>
    <t>ANTINEUMO-</t>
  </si>
  <si>
    <t>COCCICA</t>
  </si>
  <si>
    <t>14. 27 DOSIS APLICADAS SEGUN PRODUCTO BIOLOGICO POR DELEGACION</t>
  </si>
  <si>
    <t>º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</si>
</sst>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sz val="12"/>
      <name val="Courier"/>
      <family val="0"/>
    </font>
    <font>
      <b/>
      <sz val="14"/>
      <name val="Arial"/>
      <family val="2"/>
    </font>
    <font>
      <b/>
      <sz val="12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0" fillId="0" borderId="0" xfId="0" applyAlignment="1">
      <alignment horizontal="left" indent="4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0" fontId="0" fillId="0" borderId="2" xfId="0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16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0.25390625" style="0" customWidth="1"/>
    <col min="3" max="13" width="13.625" style="0" customWidth="1"/>
    <col min="14" max="14" width="7.00390625" style="0" customWidth="1"/>
    <col min="15" max="15" width="3.75390625" style="0" customWidth="1"/>
    <col min="16" max="19" width="7.625" style="0" customWidth="1"/>
    <col min="20" max="20" width="8.625" style="0" customWidth="1"/>
    <col min="21" max="21" width="2.625" style="0" customWidth="1"/>
  </cols>
  <sheetData>
    <row r="1" ht="12">
      <c r="A1" s="22" t="s">
        <v>66</v>
      </c>
    </row>
    <row r="2" spans="1:15" s="25" customFormat="1" ht="18">
      <c r="A2" s="23"/>
      <c r="B2" s="29" t="s">
        <v>60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4"/>
      <c r="O2" s="24"/>
    </row>
    <row r="3" spans="1:15" ht="12.75">
      <c r="A3" s="2"/>
      <c r="B3" s="3"/>
      <c r="C3" s="2"/>
      <c r="D3" s="2"/>
      <c r="E3" s="2"/>
      <c r="F3" s="4"/>
      <c r="G3" s="2"/>
      <c r="H3" s="2"/>
      <c r="I3" s="2"/>
      <c r="J3" s="2"/>
      <c r="K3" s="2"/>
      <c r="L3" s="2"/>
      <c r="M3" s="2"/>
      <c r="N3" s="2"/>
      <c r="O3" s="2"/>
    </row>
    <row r="4" spans="1:15" s="25" customFormat="1" ht="18">
      <c r="A4" s="23"/>
      <c r="B4" s="31" t="s">
        <v>65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23"/>
      <c r="O4" s="23"/>
    </row>
    <row r="5" spans="1:15" ht="12.75">
      <c r="A5" s="2"/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2"/>
      <c r="O7" s="12"/>
    </row>
    <row r="8" spans="1:15" ht="12.75">
      <c r="A8" s="2"/>
      <c r="B8" s="2"/>
      <c r="C8" s="2"/>
      <c r="D8" s="2"/>
      <c r="E8" s="30" t="s">
        <v>0</v>
      </c>
      <c r="F8" s="30"/>
      <c r="G8" s="30"/>
      <c r="H8" s="30"/>
      <c r="I8" s="30"/>
      <c r="J8" s="30"/>
      <c r="K8" s="30"/>
      <c r="L8" s="30"/>
      <c r="M8" s="30"/>
      <c r="N8" s="12"/>
      <c r="O8" s="1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</row>
    <row r="10" spans="1:15" ht="12.75">
      <c r="A10" s="2"/>
      <c r="B10" s="11"/>
      <c r="C10" s="11"/>
      <c r="D10" s="11"/>
      <c r="E10" s="30" t="s">
        <v>1</v>
      </c>
      <c r="F10" s="30"/>
      <c r="G10" s="30" t="s">
        <v>2</v>
      </c>
      <c r="H10" s="30"/>
      <c r="I10" s="30" t="s">
        <v>3</v>
      </c>
      <c r="J10" s="30"/>
      <c r="K10" s="5" t="s">
        <v>4</v>
      </c>
      <c r="L10" s="30" t="s">
        <v>51</v>
      </c>
      <c r="M10" s="30"/>
      <c r="N10" s="13"/>
      <c r="O10" s="13"/>
    </row>
    <row r="11" spans="1:15" ht="12.75">
      <c r="A11" s="2"/>
      <c r="B11" s="11"/>
      <c r="C11" s="11"/>
      <c r="D11" s="11"/>
      <c r="E11" s="11"/>
      <c r="F11" s="11"/>
      <c r="G11" s="11"/>
      <c r="H11" s="11"/>
      <c r="I11" s="11"/>
      <c r="J11" s="11"/>
      <c r="K11" s="5" t="s">
        <v>5</v>
      </c>
      <c r="L11" s="30" t="s">
        <v>56</v>
      </c>
      <c r="M11" s="30"/>
      <c r="N11" s="13"/>
      <c r="O11" s="13"/>
    </row>
    <row r="12" spans="1:15" ht="12.75">
      <c r="A12" s="2"/>
      <c r="B12" s="5" t="s">
        <v>6</v>
      </c>
      <c r="C12" s="6" t="s">
        <v>7</v>
      </c>
      <c r="D12" s="5" t="s">
        <v>8</v>
      </c>
      <c r="E12" s="5" t="s">
        <v>9</v>
      </c>
      <c r="F12" s="6" t="s">
        <v>10</v>
      </c>
      <c r="G12" s="5" t="s">
        <v>9</v>
      </c>
      <c r="H12" s="6" t="s">
        <v>10</v>
      </c>
      <c r="I12" s="5" t="s">
        <v>9</v>
      </c>
      <c r="J12" s="6" t="s">
        <v>10</v>
      </c>
      <c r="K12" s="5" t="s">
        <v>9</v>
      </c>
      <c r="L12" s="5" t="s">
        <v>9</v>
      </c>
      <c r="M12" s="6" t="s">
        <v>10</v>
      </c>
      <c r="N12" s="13"/>
      <c r="O12" s="13"/>
    </row>
    <row r="13" spans="1:15" ht="12.75">
      <c r="A13" s="2"/>
      <c r="B13" s="8"/>
      <c r="C13" s="10"/>
      <c r="D13" s="9"/>
      <c r="E13" s="9"/>
      <c r="F13" s="10"/>
      <c r="G13" s="9"/>
      <c r="H13" s="9"/>
      <c r="I13" s="9"/>
      <c r="J13" s="9"/>
      <c r="K13" s="9"/>
      <c r="L13" s="9"/>
      <c r="M13" s="9"/>
      <c r="N13" s="12"/>
      <c r="O13" s="12"/>
    </row>
    <row r="14" spans="1:27" s="20" customFormat="1" ht="15.75">
      <c r="A14" s="17"/>
      <c r="B14" s="18" t="s">
        <v>11</v>
      </c>
      <c r="C14" s="32">
        <f>SUM(D14+C71)</f>
        <v>4863813</v>
      </c>
      <c r="D14" s="32">
        <f>SUM(E14:M14)</f>
        <v>3291518</v>
      </c>
      <c r="E14" s="32">
        <f aca="true" t="shared" si="0" ref="E14:J14">SUM(E16+E23)</f>
        <v>302799</v>
      </c>
      <c r="F14" s="32">
        <f t="shared" si="0"/>
        <v>1143683</v>
      </c>
      <c r="G14" s="32">
        <f t="shared" si="0"/>
        <v>317195</v>
      </c>
      <c r="H14" s="32">
        <f t="shared" si="0"/>
        <v>133174</v>
      </c>
      <c r="I14" s="32">
        <f t="shared" si="0"/>
        <v>147734</v>
      </c>
      <c r="J14" s="32">
        <f t="shared" si="0"/>
        <v>169263</v>
      </c>
      <c r="K14" s="32">
        <f>SUM(K16+K23)</f>
        <v>837</v>
      </c>
      <c r="L14" s="32">
        <f>SUM(L16+L23)</f>
        <v>683909</v>
      </c>
      <c r="M14" s="32">
        <f>SUM(M16+M23)</f>
        <v>392924</v>
      </c>
      <c r="N14" s="17"/>
      <c r="O14" s="17"/>
      <c r="U14" s="21"/>
      <c r="V14" s="21"/>
      <c r="W14" s="21"/>
      <c r="X14" s="21"/>
      <c r="Y14" s="21"/>
      <c r="Z14" s="21"/>
      <c r="AA14" s="21"/>
    </row>
    <row r="15" spans="1:27" ht="15.75">
      <c r="A15" s="2"/>
      <c r="B15" s="2"/>
      <c r="C15" s="33"/>
      <c r="D15" s="33"/>
      <c r="E15" s="33"/>
      <c r="F15" s="33"/>
      <c r="G15" s="33"/>
      <c r="H15" s="33"/>
      <c r="I15" s="33"/>
      <c r="J15" s="33"/>
      <c r="K15" s="33"/>
      <c r="L15" s="32"/>
      <c r="M15" s="32"/>
      <c r="N15" s="2"/>
      <c r="O15" s="2"/>
      <c r="U15" s="1"/>
      <c r="V15" s="1"/>
      <c r="W15" s="1"/>
      <c r="X15" s="1"/>
      <c r="Y15" s="1"/>
      <c r="Z15" s="1"/>
      <c r="AA15" s="1"/>
    </row>
    <row r="16" spans="1:27" s="20" customFormat="1" ht="15.75">
      <c r="A16" s="17"/>
      <c r="B16" s="18" t="s">
        <v>12</v>
      </c>
      <c r="C16" s="32">
        <f>SUM(D16+C73)</f>
        <v>762465</v>
      </c>
      <c r="D16" s="32">
        <f>SUM(E16:M16)</f>
        <v>454472</v>
      </c>
      <c r="E16" s="32">
        <f aca="true" t="shared" si="1" ref="E16:J16">SUM(E18:E21)</f>
        <v>44327</v>
      </c>
      <c r="F16" s="32">
        <f t="shared" si="1"/>
        <v>157121</v>
      </c>
      <c r="G16" s="32">
        <f t="shared" si="1"/>
        <v>46735</v>
      </c>
      <c r="H16" s="32">
        <f t="shared" si="1"/>
        <v>9286</v>
      </c>
      <c r="I16" s="32">
        <f t="shared" si="1"/>
        <v>31096</v>
      </c>
      <c r="J16" s="32">
        <f t="shared" si="1"/>
        <v>15365</v>
      </c>
      <c r="K16" s="32">
        <f>SUM(K18:K21)</f>
        <v>427</v>
      </c>
      <c r="L16" s="32">
        <f>SUM(L18:L21)</f>
        <v>109216</v>
      </c>
      <c r="M16" s="32">
        <f>SUM(M18:M21)</f>
        <v>40899</v>
      </c>
      <c r="N16" s="17"/>
      <c r="O16" s="17"/>
      <c r="U16" s="21"/>
      <c r="V16" s="21"/>
      <c r="W16" s="21"/>
      <c r="X16" s="21"/>
      <c r="Y16" s="21"/>
      <c r="Z16" s="21"/>
      <c r="AA16" s="21"/>
    </row>
    <row r="17" spans="1:27" ht="15">
      <c r="A17" s="2"/>
      <c r="B17" s="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"/>
      <c r="O17" s="2"/>
      <c r="U17" s="1"/>
      <c r="V17" s="1"/>
      <c r="W17" s="1"/>
      <c r="X17" s="1"/>
      <c r="Y17" s="1"/>
      <c r="Z17" s="1"/>
      <c r="AA17" s="1"/>
    </row>
    <row r="18" spans="1:27" ht="15">
      <c r="A18" s="2"/>
      <c r="B18" s="4" t="s">
        <v>13</v>
      </c>
      <c r="C18" s="33">
        <f>SUM(D18+C75)</f>
        <v>194290</v>
      </c>
      <c r="D18" s="33">
        <f>SUM(E18:M18)</f>
        <v>113496</v>
      </c>
      <c r="E18" s="33">
        <v>7793</v>
      </c>
      <c r="F18" s="33">
        <v>61127</v>
      </c>
      <c r="G18" s="33">
        <v>6325</v>
      </c>
      <c r="H18" s="33">
        <v>1499</v>
      </c>
      <c r="I18" s="33">
        <v>3901</v>
      </c>
      <c r="J18" s="33">
        <v>2774</v>
      </c>
      <c r="K18" s="33">
        <v>331</v>
      </c>
      <c r="L18" s="33">
        <v>21161</v>
      </c>
      <c r="M18" s="33">
        <v>8585</v>
      </c>
      <c r="N18" s="2"/>
      <c r="O18" s="2"/>
      <c r="U18" s="1"/>
      <c r="V18" s="1"/>
      <c r="W18" s="1"/>
      <c r="X18" s="1"/>
      <c r="Y18" s="1"/>
      <c r="Z18" s="1"/>
      <c r="AA18" s="1"/>
    </row>
    <row r="19" spans="1:23" ht="15">
      <c r="A19" s="2"/>
      <c r="B19" s="4" t="s">
        <v>14</v>
      </c>
      <c r="C19" s="33">
        <f>SUM(D19+C76)</f>
        <v>260905</v>
      </c>
      <c r="D19" s="33">
        <f>SUM(E19:M19)</f>
        <v>149249</v>
      </c>
      <c r="E19" s="33">
        <v>16953</v>
      </c>
      <c r="F19" s="33">
        <v>29616</v>
      </c>
      <c r="G19" s="33">
        <v>21375</v>
      </c>
      <c r="H19" s="33">
        <v>3973</v>
      </c>
      <c r="I19" s="33">
        <v>16038</v>
      </c>
      <c r="J19" s="33">
        <v>3756</v>
      </c>
      <c r="K19" s="33">
        <v>96</v>
      </c>
      <c r="L19" s="33">
        <v>44688</v>
      </c>
      <c r="M19" s="33">
        <v>12754</v>
      </c>
      <c r="N19" s="2"/>
      <c r="O19" s="2"/>
      <c r="U19" s="1"/>
      <c r="V19" s="1"/>
      <c r="W19" s="1"/>
    </row>
    <row r="20" spans="1:27" ht="15">
      <c r="A20" s="2"/>
      <c r="B20" s="4" t="s">
        <v>15</v>
      </c>
      <c r="C20" s="33">
        <f>SUM(D20+C77)</f>
        <v>179590</v>
      </c>
      <c r="D20" s="33">
        <f>SUM(E20:M20)</f>
        <v>115740</v>
      </c>
      <c r="E20" s="33">
        <v>10289</v>
      </c>
      <c r="F20" s="33">
        <v>40799</v>
      </c>
      <c r="G20" s="33">
        <v>11564</v>
      </c>
      <c r="H20" s="33">
        <v>2387</v>
      </c>
      <c r="I20" s="33">
        <v>6796</v>
      </c>
      <c r="J20" s="33">
        <v>6352</v>
      </c>
      <c r="K20" s="33">
        <v>0</v>
      </c>
      <c r="L20" s="33">
        <v>24398</v>
      </c>
      <c r="M20" s="33">
        <v>13155</v>
      </c>
      <c r="N20" s="2"/>
      <c r="O20" s="2"/>
      <c r="U20" s="1"/>
      <c r="V20" s="1"/>
      <c r="W20" s="1"/>
      <c r="X20" s="1"/>
      <c r="Y20" s="1"/>
      <c r="Z20" s="1"/>
      <c r="AA20" s="1"/>
    </row>
    <row r="21" spans="1:27" ht="15">
      <c r="A21" s="2"/>
      <c r="B21" s="4" t="s">
        <v>16</v>
      </c>
      <c r="C21" s="33">
        <f>SUM(D21+C78)</f>
        <v>127680</v>
      </c>
      <c r="D21" s="33">
        <f>SUM(E21:M21)</f>
        <v>75987</v>
      </c>
      <c r="E21" s="33">
        <v>9292</v>
      </c>
      <c r="F21" s="33">
        <v>25579</v>
      </c>
      <c r="G21" s="33">
        <v>7471</v>
      </c>
      <c r="H21" s="33">
        <v>1427</v>
      </c>
      <c r="I21" s="33">
        <v>4361</v>
      </c>
      <c r="J21" s="33">
        <v>2483</v>
      </c>
      <c r="K21" s="33">
        <v>0</v>
      </c>
      <c r="L21" s="33">
        <v>18969</v>
      </c>
      <c r="M21" s="33">
        <v>6405</v>
      </c>
      <c r="N21" s="2"/>
      <c r="O21" s="2"/>
      <c r="U21" s="1"/>
      <c r="V21" s="1"/>
      <c r="W21" s="1"/>
      <c r="X21" s="1"/>
      <c r="Y21" s="1"/>
      <c r="Z21" s="1"/>
      <c r="AA21" s="1"/>
    </row>
    <row r="22" spans="1:27" ht="15">
      <c r="A22" s="2"/>
      <c r="B22" s="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"/>
      <c r="O22" s="2"/>
      <c r="U22" s="1"/>
      <c r="V22" s="1"/>
      <c r="W22" s="1"/>
      <c r="X22" s="1"/>
      <c r="Y22" s="1"/>
      <c r="Z22" s="1"/>
      <c r="AA22" s="1"/>
    </row>
    <row r="23" spans="1:27" s="20" customFormat="1" ht="15.75">
      <c r="A23" s="17"/>
      <c r="B23" s="18" t="s">
        <v>17</v>
      </c>
      <c r="C23" s="32">
        <f>SUM(D23+C80)</f>
        <v>4101348</v>
      </c>
      <c r="D23" s="32">
        <f>SUM(E23:M23)</f>
        <v>2837046</v>
      </c>
      <c r="E23" s="32">
        <f aca="true" t="shared" si="2" ref="E23:J23">SUM(E25:E55)</f>
        <v>258472</v>
      </c>
      <c r="F23" s="32">
        <f t="shared" si="2"/>
        <v>986562</v>
      </c>
      <c r="G23" s="32">
        <f t="shared" si="2"/>
        <v>270460</v>
      </c>
      <c r="H23" s="32">
        <f t="shared" si="2"/>
        <v>123888</v>
      </c>
      <c r="I23" s="32">
        <f t="shared" si="2"/>
        <v>116638</v>
      </c>
      <c r="J23" s="32">
        <f t="shared" si="2"/>
        <v>153898</v>
      </c>
      <c r="K23" s="32">
        <f>SUM(K25:K55)</f>
        <v>410</v>
      </c>
      <c r="L23" s="32">
        <f>SUM(L25:L55)</f>
        <v>574693</v>
      </c>
      <c r="M23" s="32">
        <f>SUM(M25:M55)</f>
        <v>352025</v>
      </c>
      <c r="N23" s="17"/>
      <c r="O23" s="17"/>
      <c r="U23" s="21"/>
      <c r="V23" s="21"/>
      <c r="W23" s="21"/>
      <c r="X23" s="21"/>
      <c r="Y23" s="21"/>
      <c r="Z23" s="21"/>
      <c r="AA23" s="21"/>
    </row>
    <row r="24" spans="1:27" ht="15">
      <c r="A24" s="2"/>
      <c r="B24" s="2"/>
      <c r="C24" s="33"/>
      <c r="D24" s="34"/>
      <c r="E24" s="33"/>
      <c r="F24" s="33"/>
      <c r="G24" s="33"/>
      <c r="H24" s="33"/>
      <c r="I24" s="33"/>
      <c r="J24" s="33"/>
      <c r="K24" s="33"/>
      <c r="L24" s="33"/>
      <c r="M24" s="33"/>
      <c r="N24" s="2"/>
      <c r="O24" s="2"/>
      <c r="U24" s="1"/>
      <c r="V24" s="1"/>
      <c r="W24" s="1"/>
      <c r="X24" s="1"/>
      <c r="Y24" s="1"/>
      <c r="Z24" s="1"/>
      <c r="AA24" s="1"/>
    </row>
    <row r="25" spans="1:27" ht="15">
      <c r="A25" s="2"/>
      <c r="B25" s="4" t="s">
        <v>18</v>
      </c>
      <c r="C25" s="33">
        <f aca="true" t="shared" si="3" ref="C25:C55">SUM(D25+C82)</f>
        <v>40584</v>
      </c>
      <c r="D25" s="33">
        <f aca="true" t="shared" si="4" ref="D25:D55">SUM(E25:M25)</f>
        <v>29418</v>
      </c>
      <c r="E25" s="33">
        <v>7645</v>
      </c>
      <c r="F25" s="33">
        <v>11894</v>
      </c>
      <c r="G25" s="33">
        <v>2649</v>
      </c>
      <c r="H25" s="33">
        <v>536</v>
      </c>
      <c r="I25" s="33">
        <v>788</v>
      </c>
      <c r="J25" s="33">
        <v>2022</v>
      </c>
      <c r="K25" s="33"/>
      <c r="L25" s="33">
        <v>2145</v>
      </c>
      <c r="M25" s="33">
        <v>1739</v>
      </c>
      <c r="N25" s="2"/>
      <c r="O25" s="2"/>
      <c r="U25" s="1"/>
      <c r="V25" s="1"/>
      <c r="W25" s="1"/>
      <c r="X25" s="1"/>
      <c r="Y25" s="1"/>
      <c r="Z25" s="1"/>
      <c r="AA25" s="1"/>
    </row>
    <row r="26" spans="1:27" ht="15">
      <c r="A26" s="2"/>
      <c r="B26" s="4" t="s">
        <v>19</v>
      </c>
      <c r="C26" s="33">
        <f t="shared" si="3"/>
        <v>69054</v>
      </c>
      <c r="D26" s="33">
        <f t="shared" si="4"/>
        <v>50514</v>
      </c>
      <c r="E26" s="33">
        <v>1805</v>
      </c>
      <c r="F26" s="33">
        <v>22150</v>
      </c>
      <c r="G26" s="33">
        <v>2735</v>
      </c>
      <c r="H26" s="33">
        <v>1991</v>
      </c>
      <c r="I26" s="33">
        <v>1497</v>
      </c>
      <c r="J26" s="33">
        <v>4607</v>
      </c>
      <c r="K26" s="33">
        <v>84</v>
      </c>
      <c r="L26" s="33">
        <v>6302</v>
      </c>
      <c r="M26" s="33">
        <v>9343</v>
      </c>
      <c r="N26" s="2"/>
      <c r="O26" s="2"/>
      <c r="U26" s="1"/>
      <c r="V26" s="1"/>
      <c r="W26" s="1"/>
      <c r="X26" s="1"/>
      <c r="Y26" s="1"/>
      <c r="Z26" s="1"/>
      <c r="AA26" s="1"/>
    </row>
    <row r="27" spans="1:27" ht="15">
      <c r="A27" s="2"/>
      <c r="B27" s="4" t="s">
        <v>20</v>
      </c>
      <c r="C27" s="33">
        <f t="shared" si="3"/>
        <v>29564</v>
      </c>
      <c r="D27" s="33">
        <f t="shared" si="4"/>
        <v>18675</v>
      </c>
      <c r="E27" s="33">
        <v>2001</v>
      </c>
      <c r="F27" s="33">
        <v>7269</v>
      </c>
      <c r="G27" s="33">
        <v>2734</v>
      </c>
      <c r="H27" s="33">
        <v>450</v>
      </c>
      <c r="I27" s="33">
        <v>844</v>
      </c>
      <c r="J27" s="33">
        <v>785</v>
      </c>
      <c r="K27" s="33"/>
      <c r="L27" s="33">
        <v>3308</v>
      </c>
      <c r="M27" s="33">
        <v>1284</v>
      </c>
      <c r="N27" s="2"/>
      <c r="O27" s="2"/>
      <c r="U27" s="1"/>
      <c r="V27" s="1"/>
      <c r="W27" s="1"/>
      <c r="X27" s="1"/>
      <c r="Y27" s="1"/>
      <c r="Z27" s="1"/>
      <c r="AA27" s="1"/>
    </row>
    <row r="28" spans="1:27" ht="15">
      <c r="A28" s="2"/>
      <c r="B28" s="4" t="s">
        <v>21</v>
      </c>
      <c r="C28" s="33">
        <f t="shared" si="3"/>
        <v>53267</v>
      </c>
      <c r="D28" s="33">
        <f t="shared" si="4"/>
        <v>33918</v>
      </c>
      <c r="E28" s="33">
        <v>3083</v>
      </c>
      <c r="F28" s="33">
        <v>11077</v>
      </c>
      <c r="G28" s="33">
        <v>3991</v>
      </c>
      <c r="H28" s="33">
        <v>993</v>
      </c>
      <c r="I28" s="33">
        <v>1813</v>
      </c>
      <c r="J28" s="33">
        <v>755</v>
      </c>
      <c r="K28" s="33"/>
      <c r="L28" s="33">
        <v>7035</v>
      </c>
      <c r="M28" s="33">
        <v>5171</v>
      </c>
      <c r="N28" s="2"/>
      <c r="O28" s="2"/>
      <c r="U28" s="1"/>
      <c r="V28" s="1"/>
      <c r="W28" s="1"/>
      <c r="X28" s="1"/>
      <c r="Y28" s="1"/>
      <c r="Z28" s="1"/>
      <c r="AA28" s="1"/>
    </row>
    <row r="29" spans="1:27" ht="15">
      <c r="A29" s="2"/>
      <c r="B29" s="4" t="s">
        <v>22</v>
      </c>
      <c r="C29" s="33">
        <f t="shared" si="3"/>
        <v>151281</v>
      </c>
      <c r="D29" s="33">
        <f t="shared" si="4"/>
        <v>85751</v>
      </c>
      <c r="E29" s="33">
        <v>7839</v>
      </c>
      <c r="F29" s="33">
        <v>25348</v>
      </c>
      <c r="G29" s="33">
        <v>10031</v>
      </c>
      <c r="H29" s="33">
        <v>2564</v>
      </c>
      <c r="I29" s="33">
        <v>5013</v>
      </c>
      <c r="J29" s="33">
        <v>3923</v>
      </c>
      <c r="K29" s="33"/>
      <c r="L29" s="33">
        <v>23188</v>
      </c>
      <c r="M29" s="33">
        <v>7845</v>
      </c>
      <c r="N29" s="2"/>
      <c r="O29" s="2"/>
      <c r="U29" s="1"/>
      <c r="V29" s="1"/>
      <c r="W29" s="1"/>
      <c r="X29" s="1"/>
      <c r="Y29" s="1"/>
      <c r="Z29" s="1"/>
      <c r="AA29" s="1"/>
    </row>
    <row r="30" spans="1:27" ht="15">
      <c r="A30" s="2"/>
      <c r="B30" s="4" t="s">
        <v>23</v>
      </c>
      <c r="C30" s="33">
        <f t="shared" si="3"/>
        <v>40221</v>
      </c>
      <c r="D30" s="33">
        <f t="shared" si="4"/>
        <v>24088</v>
      </c>
      <c r="E30" s="33">
        <v>3977</v>
      </c>
      <c r="F30" s="33">
        <v>6218</v>
      </c>
      <c r="G30" s="33">
        <v>2902</v>
      </c>
      <c r="H30" s="33">
        <v>521</v>
      </c>
      <c r="I30" s="33">
        <v>1569</v>
      </c>
      <c r="J30" s="33">
        <v>559</v>
      </c>
      <c r="K30" s="33"/>
      <c r="L30" s="33">
        <v>6446</v>
      </c>
      <c r="M30" s="33">
        <v>1896</v>
      </c>
      <c r="N30" s="2"/>
      <c r="O30" s="2"/>
      <c r="U30" s="1"/>
      <c r="V30" s="1"/>
      <c r="W30" s="1"/>
      <c r="X30" s="1"/>
      <c r="Y30" s="1"/>
      <c r="Z30" s="1"/>
      <c r="AA30" s="1"/>
    </row>
    <row r="31" spans="1:27" ht="15">
      <c r="A31" s="2"/>
      <c r="B31" s="4" t="s">
        <v>24</v>
      </c>
      <c r="C31" s="33">
        <f t="shared" si="3"/>
        <v>184147</v>
      </c>
      <c r="D31" s="33">
        <f t="shared" si="4"/>
        <v>130330</v>
      </c>
      <c r="E31" s="33">
        <v>15730</v>
      </c>
      <c r="F31" s="33">
        <v>52349</v>
      </c>
      <c r="G31" s="33">
        <v>18514</v>
      </c>
      <c r="H31" s="33">
        <v>4133</v>
      </c>
      <c r="I31" s="33">
        <v>7044</v>
      </c>
      <c r="J31" s="33">
        <v>6375</v>
      </c>
      <c r="K31" s="33"/>
      <c r="L31" s="33">
        <v>15058</v>
      </c>
      <c r="M31" s="33">
        <v>11127</v>
      </c>
      <c r="N31" s="2"/>
      <c r="O31" s="2"/>
      <c r="U31" s="1"/>
      <c r="V31" s="1"/>
      <c r="W31" s="1"/>
      <c r="X31" s="1"/>
      <c r="Y31" s="1"/>
      <c r="Z31" s="1"/>
      <c r="AA31" s="1"/>
    </row>
    <row r="32" spans="1:27" ht="15">
      <c r="A32" s="2"/>
      <c r="B32" s="4" t="s">
        <v>25</v>
      </c>
      <c r="C32" s="33">
        <f t="shared" si="3"/>
        <v>127196</v>
      </c>
      <c r="D32" s="33">
        <f t="shared" si="4"/>
        <v>81457</v>
      </c>
      <c r="E32" s="33">
        <v>5287</v>
      </c>
      <c r="F32" s="33">
        <v>33007</v>
      </c>
      <c r="G32" s="33">
        <v>6677</v>
      </c>
      <c r="H32" s="33">
        <v>3414</v>
      </c>
      <c r="I32" s="33">
        <v>2391</v>
      </c>
      <c r="J32" s="33">
        <v>4053</v>
      </c>
      <c r="K32" s="33"/>
      <c r="L32" s="33">
        <v>16515</v>
      </c>
      <c r="M32" s="33">
        <v>10113</v>
      </c>
      <c r="N32" s="2"/>
      <c r="O32" s="2"/>
      <c r="U32" s="1"/>
      <c r="V32" s="1"/>
      <c r="W32" s="1"/>
      <c r="X32" s="1"/>
      <c r="Y32" s="1"/>
      <c r="Z32" s="1"/>
      <c r="AA32" s="1"/>
    </row>
    <row r="33" spans="1:27" ht="15">
      <c r="A33" s="2"/>
      <c r="B33" s="4" t="s">
        <v>26</v>
      </c>
      <c r="C33" s="33">
        <f t="shared" si="3"/>
        <v>117817</v>
      </c>
      <c r="D33" s="33">
        <f t="shared" si="4"/>
        <v>59702</v>
      </c>
      <c r="E33" s="33">
        <v>4259</v>
      </c>
      <c r="F33" s="33">
        <v>25018</v>
      </c>
      <c r="G33" s="33">
        <v>5394</v>
      </c>
      <c r="H33" s="33">
        <v>3064</v>
      </c>
      <c r="I33" s="33">
        <v>1958</v>
      </c>
      <c r="J33" s="33">
        <v>3703</v>
      </c>
      <c r="K33" s="33"/>
      <c r="L33" s="33">
        <v>11017</v>
      </c>
      <c r="M33" s="33">
        <v>5289</v>
      </c>
      <c r="N33" s="2"/>
      <c r="O33" s="2"/>
      <c r="U33" s="1"/>
      <c r="V33" s="1"/>
      <c r="W33" s="1"/>
      <c r="X33" s="1"/>
      <c r="Y33" s="1"/>
      <c r="Z33" s="1"/>
      <c r="AA33" s="1"/>
    </row>
    <row r="34" spans="1:27" ht="15">
      <c r="A34" s="2"/>
      <c r="B34" s="4" t="s">
        <v>27</v>
      </c>
      <c r="C34" s="33">
        <f t="shared" si="3"/>
        <v>277046</v>
      </c>
      <c r="D34" s="33">
        <f t="shared" si="4"/>
        <v>202222</v>
      </c>
      <c r="E34" s="33">
        <v>14629</v>
      </c>
      <c r="F34" s="33">
        <v>77936</v>
      </c>
      <c r="G34" s="33">
        <v>16175</v>
      </c>
      <c r="H34" s="33">
        <v>20568</v>
      </c>
      <c r="I34" s="33">
        <v>7313</v>
      </c>
      <c r="J34" s="33">
        <v>14273</v>
      </c>
      <c r="K34" s="33">
        <v>30</v>
      </c>
      <c r="L34" s="33">
        <v>23769</v>
      </c>
      <c r="M34" s="33">
        <v>27529</v>
      </c>
      <c r="N34" s="2"/>
      <c r="O34" s="2"/>
      <c r="U34" s="1"/>
      <c r="V34" s="1"/>
      <c r="W34" s="1"/>
      <c r="X34" s="1"/>
      <c r="Y34" s="1"/>
      <c r="Z34" s="1"/>
      <c r="AA34" s="1"/>
    </row>
    <row r="35" spans="1:27" ht="15">
      <c r="A35" s="2"/>
      <c r="B35" s="4" t="s">
        <v>28</v>
      </c>
      <c r="C35" s="33">
        <f t="shared" si="3"/>
        <v>185742</v>
      </c>
      <c r="D35" s="33">
        <f t="shared" si="4"/>
        <v>144573</v>
      </c>
      <c r="E35" s="33">
        <v>13351</v>
      </c>
      <c r="F35" s="33">
        <v>49311</v>
      </c>
      <c r="G35" s="33">
        <v>13106</v>
      </c>
      <c r="H35" s="33">
        <v>7987</v>
      </c>
      <c r="I35" s="33">
        <v>3849</v>
      </c>
      <c r="J35" s="33">
        <v>8804</v>
      </c>
      <c r="K35" s="33"/>
      <c r="L35" s="33">
        <v>23608</v>
      </c>
      <c r="M35" s="33">
        <v>24557</v>
      </c>
      <c r="N35" s="2"/>
      <c r="O35" s="2"/>
      <c r="U35" s="1"/>
      <c r="V35" s="1"/>
      <c r="W35" s="1"/>
      <c r="X35" s="1"/>
      <c r="Y35" s="1"/>
      <c r="Z35" s="1"/>
      <c r="AA35" s="1"/>
    </row>
    <row r="36" spans="1:27" ht="15">
      <c r="A36" s="2"/>
      <c r="B36" s="4" t="s">
        <v>29</v>
      </c>
      <c r="C36" s="33">
        <f t="shared" si="3"/>
        <v>82431</v>
      </c>
      <c r="D36" s="33">
        <f t="shared" si="4"/>
        <v>65528</v>
      </c>
      <c r="E36" s="33">
        <v>5540</v>
      </c>
      <c r="F36" s="33">
        <v>15950</v>
      </c>
      <c r="G36" s="33">
        <v>6709</v>
      </c>
      <c r="H36" s="33">
        <v>2692</v>
      </c>
      <c r="I36" s="33">
        <v>3266</v>
      </c>
      <c r="J36" s="33">
        <v>2938</v>
      </c>
      <c r="K36" s="33"/>
      <c r="L36" s="33">
        <v>16481</v>
      </c>
      <c r="M36" s="33">
        <v>11952</v>
      </c>
      <c r="N36" s="2"/>
      <c r="O36" s="2"/>
      <c r="U36" s="1"/>
      <c r="V36" s="1"/>
      <c r="W36" s="1"/>
      <c r="X36" s="1"/>
      <c r="Y36" s="1"/>
      <c r="Z36" s="1"/>
      <c r="AA36" s="1"/>
    </row>
    <row r="37" spans="1:27" ht="15">
      <c r="A37" s="2"/>
      <c r="B37" s="4" t="s">
        <v>30</v>
      </c>
      <c r="C37" s="33">
        <f t="shared" si="3"/>
        <v>263278</v>
      </c>
      <c r="D37" s="33">
        <f t="shared" si="4"/>
        <v>182792</v>
      </c>
      <c r="E37" s="33">
        <v>10894</v>
      </c>
      <c r="F37" s="33">
        <v>51120</v>
      </c>
      <c r="G37" s="33">
        <v>5964</v>
      </c>
      <c r="H37" s="33">
        <v>5042</v>
      </c>
      <c r="I37" s="33">
        <v>2146</v>
      </c>
      <c r="J37" s="33">
        <v>9588</v>
      </c>
      <c r="K37" s="33">
        <v>8</v>
      </c>
      <c r="L37" s="33">
        <v>83503</v>
      </c>
      <c r="M37" s="33">
        <v>14527</v>
      </c>
      <c r="N37" s="2"/>
      <c r="O37" s="2"/>
      <c r="U37" s="1"/>
      <c r="V37" s="1"/>
      <c r="W37" s="1"/>
      <c r="X37" s="1"/>
      <c r="Y37" s="1"/>
      <c r="Z37" s="1"/>
      <c r="AA37" s="1"/>
    </row>
    <row r="38" spans="1:27" ht="15">
      <c r="A38" s="2"/>
      <c r="B38" s="4" t="s">
        <v>31</v>
      </c>
      <c r="C38" s="33">
        <f t="shared" si="3"/>
        <v>221082</v>
      </c>
      <c r="D38" s="33">
        <f t="shared" si="4"/>
        <v>140015</v>
      </c>
      <c r="E38" s="33">
        <v>21178</v>
      </c>
      <c r="F38" s="33">
        <v>28466</v>
      </c>
      <c r="G38" s="33">
        <v>20489</v>
      </c>
      <c r="H38" s="33">
        <v>2117</v>
      </c>
      <c r="I38" s="33">
        <v>13108</v>
      </c>
      <c r="J38" s="33">
        <v>6712</v>
      </c>
      <c r="K38" s="33"/>
      <c r="L38" s="33">
        <v>38196</v>
      </c>
      <c r="M38" s="33">
        <v>9749</v>
      </c>
      <c r="N38" s="2"/>
      <c r="O38" s="2"/>
      <c r="U38" s="1"/>
      <c r="V38" s="1"/>
      <c r="W38" s="1"/>
      <c r="X38" s="1"/>
      <c r="Y38" s="1"/>
      <c r="Z38" s="1"/>
      <c r="AA38" s="1"/>
    </row>
    <row r="39" spans="1:27" ht="15">
      <c r="A39" s="2"/>
      <c r="B39" s="4" t="s">
        <v>32</v>
      </c>
      <c r="C39" s="33">
        <f t="shared" si="3"/>
        <v>250302</v>
      </c>
      <c r="D39" s="33">
        <f t="shared" si="4"/>
        <v>182257</v>
      </c>
      <c r="E39" s="33">
        <v>25016</v>
      </c>
      <c r="F39" s="33">
        <v>68972</v>
      </c>
      <c r="G39" s="33">
        <v>24270</v>
      </c>
      <c r="H39" s="33">
        <v>6473</v>
      </c>
      <c r="I39" s="33">
        <v>7096</v>
      </c>
      <c r="J39" s="33">
        <v>8618</v>
      </c>
      <c r="K39" s="33">
        <v>4</v>
      </c>
      <c r="L39" s="33">
        <v>26594</v>
      </c>
      <c r="M39" s="33">
        <v>15214</v>
      </c>
      <c r="N39" s="2"/>
      <c r="O39" s="2"/>
      <c r="U39" s="1"/>
      <c r="V39" s="1"/>
      <c r="W39" s="1"/>
      <c r="X39" s="1"/>
      <c r="Y39" s="1"/>
      <c r="Z39" s="1"/>
      <c r="AA39" s="1"/>
    </row>
    <row r="40" spans="1:27" ht="15">
      <c r="A40" s="2"/>
      <c r="B40" s="4" t="s">
        <v>33</v>
      </c>
      <c r="C40" s="33">
        <f t="shared" si="3"/>
        <v>111478</v>
      </c>
      <c r="D40" s="33">
        <f t="shared" si="4"/>
        <v>73303</v>
      </c>
      <c r="E40" s="33">
        <v>6711</v>
      </c>
      <c r="F40" s="33">
        <v>25985</v>
      </c>
      <c r="G40" s="33">
        <v>7457</v>
      </c>
      <c r="H40" s="33">
        <v>4321</v>
      </c>
      <c r="I40" s="33">
        <v>3037</v>
      </c>
      <c r="J40" s="33">
        <v>3646</v>
      </c>
      <c r="K40" s="33"/>
      <c r="L40" s="33">
        <v>8085</v>
      </c>
      <c r="M40" s="33">
        <v>14061</v>
      </c>
      <c r="N40" s="2"/>
      <c r="O40" s="2"/>
      <c r="U40" s="1"/>
      <c r="V40" s="1"/>
      <c r="W40" s="1"/>
      <c r="X40" s="1"/>
      <c r="Y40" s="1"/>
      <c r="Z40" s="1"/>
      <c r="AA40" s="1"/>
    </row>
    <row r="41" spans="1:27" ht="15">
      <c r="A41" s="2"/>
      <c r="B41" s="4" t="s">
        <v>34</v>
      </c>
      <c r="C41" s="33">
        <f t="shared" si="3"/>
        <v>47095</v>
      </c>
      <c r="D41" s="33">
        <f t="shared" si="4"/>
        <v>26429</v>
      </c>
      <c r="E41" s="33">
        <v>4309</v>
      </c>
      <c r="F41" s="33">
        <v>7334</v>
      </c>
      <c r="G41" s="33">
        <v>2638</v>
      </c>
      <c r="H41" s="33">
        <v>980</v>
      </c>
      <c r="I41" s="33">
        <v>655</v>
      </c>
      <c r="J41" s="33">
        <v>1045</v>
      </c>
      <c r="K41" s="33"/>
      <c r="L41" s="33">
        <v>6144</v>
      </c>
      <c r="M41" s="33">
        <v>3324</v>
      </c>
      <c r="N41" s="2"/>
      <c r="O41" s="2"/>
      <c r="U41" s="1"/>
      <c r="V41" s="1"/>
      <c r="W41" s="1"/>
      <c r="X41" s="1"/>
      <c r="Y41" s="1"/>
      <c r="Z41" s="1"/>
      <c r="AA41" s="1"/>
    </row>
    <row r="42" spans="1:27" ht="15">
      <c r="A42" s="2"/>
      <c r="B42" s="4" t="s">
        <v>35</v>
      </c>
      <c r="C42" s="33">
        <f t="shared" si="3"/>
        <v>210530</v>
      </c>
      <c r="D42" s="33">
        <f t="shared" si="4"/>
        <v>190486</v>
      </c>
      <c r="E42" s="33">
        <v>3155</v>
      </c>
      <c r="F42" s="33">
        <v>64329</v>
      </c>
      <c r="G42" s="33">
        <v>2701</v>
      </c>
      <c r="H42" s="33">
        <v>12048</v>
      </c>
      <c r="I42" s="33">
        <v>1045</v>
      </c>
      <c r="J42" s="33">
        <v>13200</v>
      </c>
      <c r="K42" s="33"/>
      <c r="L42" s="33">
        <v>67582</v>
      </c>
      <c r="M42" s="33">
        <v>26426</v>
      </c>
      <c r="N42" s="2"/>
      <c r="O42" s="2"/>
      <c r="U42" s="1"/>
      <c r="V42" s="1"/>
      <c r="W42" s="1"/>
      <c r="X42" s="1"/>
      <c r="Y42" s="1"/>
      <c r="Z42" s="1"/>
      <c r="AA42" s="1"/>
    </row>
    <row r="43" spans="1:27" ht="15">
      <c r="A43" s="2"/>
      <c r="B43" s="4" t="s">
        <v>36</v>
      </c>
      <c r="C43" s="33">
        <f t="shared" si="3"/>
        <v>169742</v>
      </c>
      <c r="D43" s="33">
        <f t="shared" si="4"/>
        <v>108433</v>
      </c>
      <c r="E43" s="33">
        <v>11060</v>
      </c>
      <c r="F43" s="33">
        <v>34200</v>
      </c>
      <c r="G43" s="33">
        <v>11238</v>
      </c>
      <c r="H43" s="33">
        <v>7171</v>
      </c>
      <c r="I43" s="33">
        <v>5306</v>
      </c>
      <c r="J43" s="33">
        <v>7790</v>
      </c>
      <c r="K43" s="33"/>
      <c r="L43" s="33">
        <v>19146</v>
      </c>
      <c r="M43" s="33">
        <v>12522</v>
      </c>
      <c r="N43" s="2"/>
      <c r="O43" s="2"/>
      <c r="U43" s="1"/>
      <c r="V43" s="1"/>
      <c r="W43" s="1"/>
      <c r="X43" s="1"/>
      <c r="Y43" s="1"/>
      <c r="Z43" s="1"/>
      <c r="AA43" s="1"/>
    </row>
    <row r="44" spans="1:27" ht="15">
      <c r="A44" s="2"/>
      <c r="B44" s="4" t="s">
        <v>37</v>
      </c>
      <c r="C44" s="33">
        <f t="shared" si="3"/>
        <v>226879</v>
      </c>
      <c r="D44" s="33">
        <f t="shared" si="4"/>
        <v>152561</v>
      </c>
      <c r="E44" s="33">
        <v>14980</v>
      </c>
      <c r="F44" s="33">
        <v>55161</v>
      </c>
      <c r="G44" s="33">
        <v>14206</v>
      </c>
      <c r="H44" s="33">
        <v>7142</v>
      </c>
      <c r="I44" s="33">
        <v>9760</v>
      </c>
      <c r="J44" s="33">
        <v>4918</v>
      </c>
      <c r="K44" s="33">
        <v>20</v>
      </c>
      <c r="L44" s="33">
        <v>22490</v>
      </c>
      <c r="M44" s="33">
        <v>23884</v>
      </c>
      <c r="N44" s="2"/>
      <c r="O44" s="2"/>
      <c r="U44" s="1"/>
      <c r="V44" s="1"/>
      <c r="W44" s="1"/>
      <c r="X44" s="1"/>
      <c r="Y44" s="1"/>
      <c r="Z44" s="1"/>
      <c r="AA44" s="1"/>
    </row>
    <row r="45" spans="1:27" ht="15">
      <c r="A45" s="2"/>
      <c r="B45" s="4" t="s">
        <v>38</v>
      </c>
      <c r="C45" s="33">
        <f t="shared" si="3"/>
        <v>51378</v>
      </c>
      <c r="D45" s="33">
        <f t="shared" si="4"/>
        <v>31733</v>
      </c>
      <c r="E45" s="33">
        <v>1833</v>
      </c>
      <c r="F45" s="33">
        <v>15814</v>
      </c>
      <c r="G45" s="33">
        <v>2350</v>
      </c>
      <c r="H45" s="33">
        <v>3266</v>
      </c>
      <c r="I45" s="33">
        <v>817</v>
      </c>
      <c r="J45" s="33">
        <v>2856</v>
      </c>
      <c r="K45" s="33">
        <v>22</v>
      </c>
      <c r="L45" s="33">
        <v>2254</v>
      </c>
      <c r="M45" s="33">
        <v>2521</v>
      </c>
      <c r="N45" s="2"/>
      <c r="O45" s="2"/>
      <c r="U45" s="1"/>
      <c r="V45" s="1"/>
      <c r="W45" s="1"/>
      <c r="X45" s="1"/>
      <c r="Y45" s="1"/>
      <c r="Z45" s="1"/>
      <c r="AA45" s="1"/>
    </row>
    <row r="46" spans="1:27" ht="15">
      <c r="A46" s="2"/>
      <c r="B46" s="4" t="s">
        <v>39</v>
      </c>
      <c r="C46" s="33">
        <f t="shared" si="3"/>
        <v>83324</v>
      </c>
      <c r="D46" s="33">
        <f t="shared" si="4"/>
        <v>65179</v>
      </c>
      <c r="E46" s="33">
        <v>6442</v>
      </c>
      <c r="F46" s="33">
        <v>16874</v>
      </c>
      <c r="G46" s="33">
        <v>6049</v>
      </c>
      <c r="H46" s="33">
        <v>2033</v>
      </c>
      <c r="I46" s="33">
        <v>3658</v>
      </c>
      <c r="J46" s="33">
        <v>4115</v>
      </c>
      <c r="K46" s="33"/>
      <c r="L46" s="33">
        <v>18016</v>
      </c>
      <c r="M46" s="33">
        <v>7992</v>
      </c>
      <c r="N46" s="2"/>
      <c r="O46" s="2"/>
      <c r="U46" s="1"/>
      <c r="V46" s="1"/>
      <c r="W46" s="1"/>
      <c r="X46" s="1"/>
      <c r="Y46" s="1"/>
      <c r="Z46" s="1"/>
      <c r="AA46" s="1"/>
    </row>
    <row r="47" spans="1:27" ht="15">
      <c r="A47" s="2"/>
      <c r="B47" s="4" t="s">
        <v>40</v>
      </c>
      <c r="C47" s="33">
        <f t="shared" si="3"/>
        <v>113609</v>
      </c>
      <c r="D47" s="33">
        <f t="shared" si="4"/>
        <v>81116</v>
      </c>
      <c r="E47" s="33">
        <v>5634</v>
      </c>
      <c r="F47" s="33">
        <v>34978</v>
      </c>
      <c r="G47" s="33">
        <v>6766</v>
      </c>
      <c r="H47" s="33">
        <v>2889</v>
      </c>
      <c r="I47" s="33">
        <v>2819</v>
      </c>
      <c r="J47" s="33">
        <v>7197</v>
      </c>
      <c r="K47" s="33">
        <v>41</v>
      </c>
      <c r="L47" s="33">
        <v>14312</v>
      </c>
      <c r="M47" s="33">
        <v>6480</v>
      </c>
      <c r="N47" s="2"/>
      <c r="O47" s="2"/>
      <c r="U47" s="1"/>
      <c r="V47" s="1"/>
      <c r="W47" s="1"/>
      <c r="X47" s="1"/>
      <c r="Y47" s="1"/>
      <c r="Z47" s="1"/>
      <c r="AA47" s="1"/>
    </row>
    <row r="48" spans="1:27" ht="15">
      <c r="A48" s="2"/>
      <c r="B48" s="4" t="s">
        <v>41</v>
      </c>
      <c r="C48" s="33">
        <f t="shared" si="3"/>
        <v>181231</v>
      </c>
      <c r="D48" s="33">
        <f t="shared" si="4"/>
        <v>123827</v>
      </c>
      <c r="E48" s="33">
        <v>6449</v>
      </c>
      <c r="F48" s="33">
        <v>57918</v>
      </c>
      <c r="G48" s="33">
        <v>8950</v>
      </c>
      <c r="H48" s="33">
        <v>6313</v>
      </c>
      <c r="I48" s="33">
        <v>3532</v>
      </c>
      <c r="J48" s="33">
        <v>6827</v>
      </c>
      <c r="K48" s="33">
        <v>166</v>
      </c>
      <c r="L48" s="33">
        <v>18526</v>
      </c>
      <c r="M48" s="33">
        <v>15146</v>
      </c>
      <c r="N48" s="2"/>
      <c r="O48" s="2"/>
      <c r="U48" s="1"/>
      <c r="V48" s="1"/>
      <c r="W48" s="1"/>
      <c r="X48" s="1"/>
      <c r="Y48" s="1"/>
      <c r="Z48" s="1"/>
      <c r="AA48" s="1"/>
    </row>
    <row r="49" spans="1:27" ht="15">
      <c r="A49" s="2"/>
      <c r="B49" s="4" t="s">
        <v>42</v>
      </c>
      <c r="C49" s="33">
        <f t="shared" si="3"/>
        <v>101953</v>
      </c>
      <c r="D49" s="33">
        <f t="shared" si="4"/>
        <v>77634</v>
      </c>
      <c r="E49" s="33">
        <v>5985</v>
      </c>
      <c r="F49" s="33">
        <v>24207</v>
      </c>
      <c r="G49" s="33">
        <v>8537</v>
      </c>
      <c r="H49" s="33">
        <v>1799</v>
      </c>
      <c r="I49" s="33">
        <v>2701</v>
      </c>
      <c r="J49" s="33">
        <v>4267</v>
      </c>
      <c r="K49" s="33"/>
      <c r="L49" s="33">
        <v>12547</v>
      </c>
      <c r="M49" s="33">
        <v>17591</v>
      </c>
      <c r="N49" s="2"/>
      <c r="O49" s="2"/>
      <c r="U49" s="1"/>
      <c r="V49" s="1"/>
      <c r="W49" s="1"/>
      <c r="X49" s="1"/>
      <c r="Y49" s="1"/>
      <c r="Z49" s="1"/>
      <c r="AA49" s="1"/>
    </row>
    <row r="50" spans="1:27" ht="15">
      <c r="A50" s="2"/>
      <c r="B50" s="4" t="s">
        <v>43</v>
      </c>
      <c r="C50" s="33">
        <f t="shared" si="3"/>
        <v>197932</v>
      </c>
      <c r="D50" s="33">
        <f t="shared" si="4"/>
        <v>132008</v>
      </c>
      <c r="E50" s="33">
        <v>12428</v>
      </c>
      <c r="F50" s="33">
        <v>43972</v>
      </c>
      <c r="G50" s="33">
        <v>17091</v>
      </c>
      <c r="H50" s="33">
        <v>1694</v>
      </c>
      <c r="I50" s="33">
        <v>5549</v>
      </c>
      <c r="J50" s="33">
        <v>2673</v>
      </c>
      <c r="K50" s="33">
        <v>2</v>
      </c>
      <c r="L50" s="33">
        <v>25547</v>
      </c>
      <c r="M50" s="33">
        <v>23052</v>
      </c>
      <c r="N50" s="2"/>
      <c r="O50" s="2"/>
      <c r="U50" s="1"/>
      <c r="V50" s="1"/>
      <c r="W50" s="1"/>
      <c r="X50" s="1"/>
      <c r="Y50" s="1"/>
      <c r="Z50" s="1"/>
      <c r="AA50" s="1"/>
    </row>
    <row r="51" spans="1:27" ht="15">
      <c r="A51" s="2"/>
      <c r="B51" s="4" t="s">
        <v>44</v>
      </c>
      <c r="C51" s="33">
        <f t="shared" si="3"/>
        <v>123684</v>
      </c>
      <c r="D51" s="33">
        <f t="shared" si="4"/>
        <v>82184</v>
      </c>
      <c r="E51" s="33">
        <v>8969</v>
      </c>
      <c r="F51" s="33">
        <v>29018</v>
      </c>
      <c r="G51" s="33">
        <v>10459</v>
      </c>
      <c r="H51" s="33">
        <v>3123</v>
      </c>
      <c r="I51" s="33">
        <v>4132</v>
      </c>
      <c r="J51" s="33">
        <v>4652</v>
      </c>
      <c r="K51" s="33">
        <v>32</v>
      </c>
      <c r="L51" s="33">
        <v>12682</v>
      </c>
      <c r="M51" s="33">
        <v>9117</v>
      </c>
      <c r="N51" s="2"/>
      <c r="O51" s="2"/>
      <c r="U51" s="1"/>
      <c r="V51" s="1"/>
      <c r="W51" s="1"/>
      <c r="X51" s="1"/>
      <c r="Y51" s="1"/>
      <c r="Z51" s="1"/>
      <c r="AA51" s="1"/>
    </row>
    <row r="52" spans="1:27" ht="15">
      <c r="A52" s="2"/>
      <c r="B52" s="4" t="s">
        <v>45</v>
      </c>
      <c r="C52" s="33">
        <f t="shared" si="3"/>
        <v>36685</v>
      </c>
      <c r="D52" s="33">
        <f t="shared" si="4"/>
        <v>21798</v>
      </c>
      <c r="E52" s="33">
        <v>2523</v>
      </c>
      <c r="F52" s="33">
        <v>6440</v>
      </c>
      <c r="G52" s="33">
        <v>2883</v>
      </c>
      <c r="H52" s="33">
        <v>454</v>
      </c>
      <c r="I52" s="33">
        <v>1108</v>
      </c>
      <c r="J52" s="33">
        <v>807</v>
      </c>
      <c r="K52" s="33"/>
      <c r="L52" s="33">
        <v>6122</v>
      </c>
      <c r="M52" s="33">
        <v>1461</v>
      </c>
      <c r="N52" s="2"/>
      <c r="O52" s="2"/>
      <c r="U52" s="1"/>
      <c r="V52" s="1"/>
      <c r="W52" s="1"/>
      <c r="X52" s="1"/>
      <c r="Y52" s="1"/>
      <c r="Z52" s="1"/>
      <c r="AA52" s="1"/>
    </row>
    <row r="53" spans="1:27" ht="15">
      <c r="A53" s="2"/>
      <c r="B53" s="4" t="s">
        <v>46</v>
      </c>
      <c r="C53" s="33">
        <f t="shared" si="3"/>
        <v>185192</v>
      </c>
      <c r="D53" s="33">
        <f t="shared" si="4"/>
        <v>124636</v>
      </c>
      <c r="E53" s="33">
        <v>16434</v>
      </c>
      <c r="F53" s="33">
        <v>35314</v>
      </c>
      <c r="G53" s="33">
        <v>15284</v>
      </c>
      <c r="H53" s="33">
        <v>4215</v>
      </c>
      <c r="I53" s="33">
        <v>6910</v>
      </c>
      <c r="J53" s="33">
        <v>5039</v>
      </c>
      <c r="K53" s="33"/>
      <c r="L53" s="33">
        <v>21651</v>
      </c>
      <c r="M53" s="33">
        <v>19789</v>
      </c>
      <c r="N53" s="2"/>
      <c r="O53" s="2"/>
      <c r="U53" s="1"/>
      <c r="V53" s="1"/>
      <c r="W53" s="1"/>
      <c r="X53" s="1"/>
      <c r="Y53" s="1"/>
      <c r="Z53" s="1"/>
      <c r="AA53" s="1"/>
    </row>
    <row r="54" spans="1:27" ht="15">
      <c r="A54" s="2"/>
      <c r="B54" s="4" t="s">
        <v>47</v>
      </c>
      <c r="C54" s="33">
        <f t="shared" si="3"/>
        <v>78429</v>
      </c>
      <c r="D54" s="33">
        <f t="shared" si="4"/>
        <v>60833</v>
      </c>
      <c r="E54" s="33">
        <v>4663</v>
      </c>
      <c r="F54" s="33">
        <v>28280</v>
      </c>
      <c r="G54" s="33">
        <v>4619</v>
      </c>
      <c r="H54" s="33">
        <v>2137</v>
      </c>
      <c r="I54" s="33">
        <v>3465</v>
      </c>
      <c r="J54" s="33">
        <v>3779</v>
      </c>
      <c r="K54" s="33">
        <v>1</v>
      </c>
      <c r="L54" s="33">
        <v>8077</v>
      </c>
      <c r="M54" s="33">
        <v>5812</v>
      </c>
      <c r="N54" s="12"/>
      <c r="O54" s="12"/>
      <c r="U54" s="1"/>
      <c r="V54" s="1"/>
      <c r="W54" s="1"/>
      <c r="X54" s="1"/>
      <c r="Y54" s="1"/>
      <c r="Z54" s="1"/>
      <c r="AA54" s="1"/>
    </row>
    <row r="55" spans="1:27" ht="15">
      <c r="A55" s="2"/>
      <c r="B55" s="4" t="s">
        <v>48</v>
      </c>
      <c r="C55" s="33">
        <f t="shared" si="3"/>
        <v>89195</v>
      </c>
      <c r="D55" s="33">
        <f t="shared" si="4"/>
        <v>53646</v>
      </c>
      <c r="E55" s="33">
        <v>4663</v>
      </c>
      <c r="F55" s="33">
        <v>20653</v>
      </c>
      <c r="G55" s="33">
        <v>6892</v>
      </c>
      <c r="H55" s="33">
        <v>1758</v>
      </c>
      <c r="I55" s="33">
        <v>2449</v>
      </c>
      <c r="J55" s="33">
        <v>3372</v>
      </c>
      <c r="K55" s="33"/>
      <c r="L55" s="33">
        <v>8347</v>
      </c>
      <c r="M55" s="33">
        <v>5512</v>
      </c>
      <c r="N55" s="12"/>
      <c r="O55" s="12"/>
      <c r="U55" s="1"/>
      <c r="V55" s="1"/>
      <c r="W55" s="1"/>
      <c r="X55" s="1"/>
      <c r="Y55" s="1"/>
      <c r="Z55" s="1"/>
      <c r="AA55" s="1"/>
    </row>
    <row r="56" spans="1:27" ht="12.75">
      <c r="A56" s="2"/>
      <c r="B56" s="8"/>
      <c r="C56" s="10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2"/>
      <c r="O56" s="12"/>
      <c r="U56" s="1"/>
      <c r="V56" s="1"/>
      <c r="W56" s="1"/>
      <c r="X56" s="1"/>
      <c r="Y56" s="1"/>
      <c r="Z56" s="1"/>
      <c r="AA56" s="1"/>
    </row>
    <row r="57" spans="1:27" ht="12.75">
      <c r="A57" s="2"/>
      <c r="B57" s="4" t="s">
        <v>49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2"/>
      <c r="B58" s="4" t="s">
        <v>50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2"/>
      <c r="B59" s="4" t="s">
        <v>59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15" s="25" customFormat="1" ht="18">
      <c r="A60" s="26"/>
      <c r="B60" s="29" t="s">
        <v>60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4"/>
      <c r="O60" s="24"/>
    </row>
    <row r="61" spans="1:15" ht="15.75">
      <c r="A61" s="4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3"/>
      <c r="O61" s="3"/>
    </row>
    <row r="62" spans="1:27" s="25" customFormat="1" ht="18">
      <c r="A62" s="23"/>
      <c r="B62" s="31" t="s">
        <v>65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3"/>
      <c r="O62" s="23"/>
      <c r="U62" s="27"/>
      <c r="V62" s="27"/>
      <c r="W62" s="27"/>
      <c r="X62" s="27"/>
      <c r="Y62" s="27"/>
      <c r="Z62" s="27"/>
      <c r="AA62" s="27"/>
    </row>
    <row r="63" spans="1:2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U63" s="1"/>
      <c r="V63" s="1"/>
      <c r="W63" s="1"/>
      <c r="X63" s="1"/>
      <c r="Y63" s="1"/>
      <c r="Z63" s="1"/>
      <c r="AA63" s="1"/>
    </row>
    <row r="64" spans="1:27" ht="12.75">
      <c r="A64" s="2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2"/>
      <c r="O64" s="12"/>
      <c r="U64" s="1"/>
      <c r="V64" s="1"/>
      <c r="W64" s="1"/>
      <c r="X64" s="1"/>
      <c r="Y64" s="1"/>
      <c r="Z64" s="1"/>
      <c r="AA64" s="1"/>
    </row>
    <row r="65" spans="1:27" ht="12.75">
      <c r="A65" s="2"/>
      <c r="B65" s="2"/>
      <c r="C65" s="2"/>
      <c r="D65" s="2"/>
      <c r="E65" s="30" t="s">
        <v>0</v>
      </c>
      <c r="F65" s="30"/>
      <c r="G65" s="30"/>
      <c r="H65" s="30"/>
      <c r="I65" s="30"/>
      <c r="J65" s="30"/>
      <c r="K65" s="30"/>
      <c r="L65" s="30"/>
      <c r="M65" s="30"/>
      <c r="N65" s="12"/>
      <c r="O65" s="12"/>
      <c r="U65" s="1"/>
      <c r="V65" s="1"/>
      <c r="W65" s="1"/>
      <c r="X65" s="1"/>
      <c r="Y65" s="1"/>
      <c r="Z65" s="1"/>
      <c r="AA65" s="1"/>
    </row>
    <row r="66" spans="1:27" ht="12.75">
      <c r="A66" s="2"/>
      <c r="B66" s="2"/>
      <c r="C66" s="2"/>
      <c r="F66" s="2"/>
      <c r="G66" s="2"/>
      <c r="H66" s="2"/>
      <c r="I66" s="2"/>
      <c r="J66" s="2"/>
      <c r="K66" s="2"/>
      <c r="L66" s="2"/>
      <c r="M66" s="2"/>
      <c r="N66" s="12"/>
      <c r="O66" s="12"/>
      <c r="U66" s="1"/>
      <c r="V66" s="1"/>
      <c r="W66" s="1"/>
      <c r="X66" s="1"/>
      <c r="Y66" s="1"/>
      <c r="Z66" s="1"/>
      <c r="AA66" s="1"/>
    </row>
    <row r="67" spans="1:27" ht="12.75">
      <c r="A67" s="2"/>
      <c r="B67" s="11"/>
      <c r="C67" s="11"/>
      <c r="D67" s="5" t="s">
        <v>52</v>
      </c>
      <c r="E67" s="30" t="s">
        <v>53</v>
      </c>
      <c r="F67" s="30"/>
      <c r="G67" s="30" t="s">
        <v>54</v>
      </c>
      <c r="H67" s="30"/>
      <c r="I67" s="30" t="s">
        <v>61</v>
      </c>
      <c r="J67" s="30"/>
      <c r="K67" s="5" t="s">
        <v>63</v>
      </c>
      <c r="L67" s="5" t="s">
        <v>55</v>
      </c>
      <c r="N67" s="13"/>
      <c r="O67" s="13"/>
      <c r="U67" s="1"/>
      <c r="V67" s="1"/>
      <c r="W67" s="1"/>
      <c r="X67" s="1"/>
      <c r="Y67" s="1"/>
      <c r="Z67" s="1"/>
      <c r="AA67" s="1"/>
    </row>
    <row r="68" spans="1:27" ht="12.75">
      <c r="A68" s="2"/>
      <c r="B68" s="11"/>
      <c r="C68" s="11"/>
      <c r="D68" s="5" t="s">
        <v>57</v>
      </c>
      <c r="E68" s="11"/>
      <c r="F68" s="11"/>
      <c r="G68" s="30" t="s">
        <v>58</v>
      </c>
      <c r="H68" s="30"/>
      <c r="I68" s="30" t="s">
        <v>62</v>
      </c>
      <c r="J68" s="30"/>
      <c r="K68" s="5" t="s">
        <v>64</v>
      </c>
      <c r="L68" s="11"/>
      <c r="N68" s="13"/>
      <c r="O68" s="13"/>
      <c r="U68" s="1"/>
      <c r="V68" s="1"/>
      <c r="W68" s="1"/>
      <c r="X68" s="1"/>
      <c r="Y68" s="1"/>
      <c r="Z68" s="1"/>
      <c r="AA68" s="1"/>
    </row>
    <row r="69" spans="1:27" ht="12.75">
      <c r="A69" s="2"/>
      <c r="B69" s="5" t="s">
        <v>6</v>
      </c>
      <c r="C69" s="6" t="s">
        <v>8</v>
      </c>
      <c r="D69" s="5" t="s">
        <v>9</v>
      </c>
      <c r="E69" s="5" t="s">
        <v>9</v>
      </c>
      <c r="F69" s="6" t="s">
        <v>10</v>
      </c>
      <c r="G69" s="5" t="s">
        <v>9</v>
      </c>
      <c r="H69" s="6" t="s">
        <v>10</v>
      </c>
      <c r="I69" s="5" t="s">
        <v>9</v>
      </c>
      <c r="J69" s="6" t="s">
        <v>10</v>
      </c>
      <c r="K69" s="5" t="s">
        <v>9</v>
      </c>
      <c r="L69" s="5" t="s">
        <v>9</v>
      </c>
      <c r="M69" s="28"/>
      <c r="N69" s="14"/>
      <c r="O69" s="13"/>
      <c r="Q69" s="1"/>
      <c r="S69" s="1"/>
      <c r="U69" s="1"/>
      <c r="V69" s="1"/>
      <c r="W69" s="1"/>
      <c r="X69" s="1"/>
      <c r="Y69" s="1"/>
      <c r="Z69" s="1"/>
      <c r="AA69" s="1"/>
    </row>
    <row r="70" spans="1:27" ht="12.75">
      <c r="A70" s="2"/>
      <c r="B70" s="8"/>
      <c r="C70" s="10"/>
      <c r="D70" s="9"/>
      <c r="E70" s="9"/>
      <c r="F70" s="9"/>
      <c r="G70" s="9"/>
      <c r="H70" s="9"/>
      <c r="I70" s="9"/>
      <c r="J70" s="9"/>
      <c r="K70" s="9"/>
      <c r="L70" s="9"/>
      <c r="N70" s="12"/>
      <c r="O70" s="12"/>
      <c r="U70" s="1"/>
      <c r="V70" s="1"/>
      <c r="W70" s="1"/>
      <c r="X70" s="1"/>
      <c r="Y70" s="1"/>
      <c r="Z70" s="1"/>
      <c r="AA70" s="1"/>
    </row>
    <row r="71" spans="1:27" s="20" customFormat="1" ht="15.75">
      <c r="A71" s="17"/>
      <c r="B71" s="18" t="s">
        <v>11</v>
      </c>
      <c r="C71" s="32">
        <f>SUM(D71:L71)</f>
        <v>1572295</v>
      </c>
      <c r="D71" s="32">
        <f aca="true" t="shared" si="5" ref="D71:L71">SUM(D73+D80)</f>
        <v>5340</v>
      </c>
      <c r="E71" s="32">
        <f t="shared" si="5"/>
        <v>95302</v>
      </c>
      <c r="F71" s="32">
        <f t="shared" si="5"/>
        <v>13962</v>
      </c>
      <c r="G71" s="32">
        <f t="shared" si="5"/>
        <v>547535</v>
      </c>
      <c r="H71" s="32">
        <f t="shared" si="5"/>
        <v>193944</v>
      </c>
      <c r="I71" s="32">
        <f t="shared" si="5"/>
        <v>227995</v>
      </c>
      <c r="J71" s="32">
        <f t="shared" si="5"/>
        <v>42104</v>
      </c>
      <c r="K71" s="32">
        <f t="shared" si="5"/>
        <v>150873</v>
      </c>
      <c r="L71" s="32">
        <f t="shared" si="5"/>
        <v>295240</v>
      </c>
      <c r="M71" s="35"/>
      <c r="N71" s="19"/>
      <c r="O71" s="19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s="20" customFormat="1" ht="15.75">
      <c r="A72" s="17"/>
      <c r="B72" s="17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5"/>
      <c r="N72" s="19"/>
      <c r="O72" s="19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s="20" customFormat="1" ht="15.75">
      <c r="A73" s="17"/>
      <c r="B73" s="18" t="s">
        <v>12</v>
      </c>
      <c r="C73" s="32">
        <f>SUM(D73:L73)</f>
        <v>307993</v>
      </c>
      <c r="D73" s="32">
        <f aca="true" t="shared" si="6" ref="D73:L73">SUM(D75:D78)</f>
        <v>1790</v>
      </c>
      <c r="E73" s="32">
        <f t="shared" si="6"/>
        <v>13769</v>
      </c>
      <c r="F73" s="32">
        <f t="shared" si="6"/>
        <v>1917</v>
      </c>
      <c r="G73" s="32">
        <f t="shared" si="6"/>
        <v>150293</v>
      </c>
      <c r="H73" s="32">
        <f t="shared" si="6"/>
        <v>15661</v>
      </c>
      <c r="I73" s="32">
        <f t="shared" si="6"/>
        <v>46679</v>
      </c>
      <c r="J73" s="32">
        <f t="shared" si="6"/>
        <v>625</v>
      </c>
      <c r="K73" s="32">
        <f t="shared" si="6"/>
        <v>31433</v>
      </c>
      <c r="L73" s="32">
        <f t="shared" si="6"/>
        <v>45826</v>
      </c>
      <c r="M73" s="35"/>
      <c r="N73" s="19"/>
      <c r="O73" s="19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5">
      <c r="A74" s="2"/>
      <c r="B74" s="4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25"/>
      <c r="N74" s="7"/>
      <c r="O74" s="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>
      <c r="A75" s="2"/>
      <c r="B75" s="4" t="s">
        <v>13</v>
      </c>
      <c r="C75" s="33">
        <f>SUM(D75:L75)</f>
        <v>80794</v>
      </c>
      <c r="D75" s="33">
        <v>51</v>
      </c>
      <c r="E75" s="33">
        <v>1895</v>
      </c>
      <c r="F75" s="33">
        <v>117</v>
      </c>
      <c r="G75" s="33">
        <v>31512</v>
      </c>
      <c r="H75" s="33">
        <v>101</v>
      </c>
      <c r="I75" s="33">
        <v>18724</v>
      </c>
      <c r="J75" s="33"/>
      <c r="K75" s="33">
        <v>9078</v>
      </c>
      <c r="L75" s="33">
        <v>19316</v>
      </c>
      <c r="M75" s="25"/>
      <c r="N75" s="7"/>
      <c r="O75" s="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">
      <c r="A76" s="2"/>
      <c r="B76" s="4" t="s">
        <v>14</v>
      </c>
      <c r="C76" s="33">
        <f>SUM(D76:L76)</f>
        <v>111656</v>
      </c>
      <c r="D76" s="33">
        <v>1359</v>
      </c>
      <c r="E76" s="33">
        <v>7453</v>
      </c>
      <c r="F76" s="33">
        <v>913</v>
      </c>
      <c r="G76" s="33">
        <v>57462</v>
      </c>
      <c r="H76" s="33">
        <v>6071</v>
      </c>
      <c r="I76" s="33">
        <v>11371</v>
      </c>
      <c r="J76" s="33"/>
      <c r="K76" s="33">
        <v>12808</v>
      </c>
      <c r="L76" s="33">
        <v>14219</v>
      </c>
      <c r="M76" s="25"/>
      <c r="N76" s="7"/>
      <c r="O76" s="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2"/>
      <c r="B77" s="4" t="s">
        <v>15</v>
      </c>
      <c r="C77" s="33">
        <f>SUM(D77:L77)</f>
        <v>63850</v>
      </c>
      <c r="D77" s="33">
        <v>241</v>
      </c>
      <c r="E77" s="33">
        <v>2886</v>
      </c>
      <c r="F77" s="33">
        <v>516</v>
      </c>
      <c r="G77" s="33">
        <v>33538</v>
      </c>
      <c r="H77" s="33">
        <v>7172</v>
      </c>
      <c r="I77" s="33">
        <v>10306</v>
      </c>
      <c r="J77" s="33"/>
      <c r="K77" s="33">
        <v>3937</v>
      </c>
      <c r="L77" s="33">
        <v>5254</v>
      </c>
      <c r="M77" s="25"/>
      <c r="N77" s="7"/>
      <c r="O77" s="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>
      <c r="A78" s="2"/>
      <c r="B78" s="4" t="s">
        <v>16</v>
      </c>
      <c r="C78" s="33">
        <f>SUM(D78:L78)</f>
        <v>51693</v>
      </c>
      <c r="D78" s="33">
        <v>139</v>
      </c>
      <c r="E78" s="33">
        <v>1535</v>
      </c>
      <c r="F78" s="33">
        <v>371</v>
      </c>
      <c r="G78" s="33">
        <v>27781</v>
      </c>
      <c r="H78" s="33">
        <v>2317</v>
      </c>
      <c r="I78" s="33">
        <v>6278</v>
      </c>
      <c r="J78" s="33">
        <v>625</v>
      </c>
      <c r="K78" s="33">
        <v>5610</v>
      </c>
      <c r="L78" s="33">
        <v>7037</v>
      </c>
      <c r="M78" s="25"/>
      <c r="N78" s="7"/>
      <c r="O78" s="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">
      <c r="A79" s="2"/>
      <c r="B79" s="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25"/>
      <c r="N79" s="7"/>
      <c r="O79" s="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s="20" customFormat="1" ht="15.75">
      <c r="A80" s="17"/>
      <c r="B80" s="18" t="s">
        <v>17</v>
      </c>
      <c r="C80" s="32">
        <f>SUM(D80:L80)</f>
        <v>1264302</v>
      </c>
      <c r="D80" s="32">
        <f aca="true" t="shared" si="7" ref="D80:L80">SUM(D82:D112)</f>
        <v>3550</v>
      </c>
      <c r="E80" s="32">
        <f t="shared" si="7"/>
        <v>81533</v>
      </c>
      <c r="F80" s="32">
        <f t="shared" si="7"/>
        <v>12045</v>
      </c>
      <c r="G80" s="32">
        <f t="shared" si="7"/>
        <v>397242</v>
      </c>
      <c r="H80" s="32">
        <f t="shared" si="7"/>
        <v>178283</v>
      </c>
      <c r="I80" s="32">
        <f t="shared" si="7"/>
        <v>181316</v>
      </c>
      <c r="J80" s="32">
        <f t="shared" si="7"/>
        <v>41479</v>
      </c>
      <c r="K80" s="32">
        <f t="shared" si="7"/>
        <v>119440</v>
      </c>
      <c r="L80" s="32">
        <f t="shared" si="7"/>
        <v>249414</v>
      </c>
      <c r="M80" s="35"/>
      <c r="N80" s="19"/>
      <c r="O80" s="19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5">
      <c r="A81" s="2"/>
      <c r="B81" s="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25"/>
      <c r="N81" s="7"/>
      <c r="O81" s="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>
      <c r="A82" s="2"/>
      <c r="B82" s="4" t="s">
        <v>18</v>
      </c>
      <c r="C82" s="33">
        <f aca="true" t="shared" si="8" ref="C82:C112">SUM(D82:L82)</f>
        <v>11166</v>
      </c>
      <c r="D82" s="33"/>
      <c r="E82" s="33">
        <v>1229</v>
      </c>
      <c r="F82" s="33">
        <v>140</v>
      </c>
      <c r="G82" s="33">
        <v>5337</v>
      </c>
      <c r="H82" s="33">
        <v>902</v>
      </c>
      <c r="I82" s="33">
        <v>200</v>
      </c>
      <c r="J82" s="33"/>
      <c r="K82" s="33">
        <v>1436</v>
      </c>
      <c r="L82" s="33">
        <v>1922</v>
      </c>
      <c r="M82" s="25"/>
      <c r="N82" s="7"/>
      <c r="O82" s="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">
      <c r="A83" s="2"/>
      <c r="B83" s="4" t="s">
        <v>19</v>
      </c>
      <c r="C83" s="33">
        <f t="shared" si="8"/>
        <v>18540</v>
      </c>
      <c r="D83" s="33"/>
      <c r="E83" s="33">
        <v>567</v>
      </c>
      <c r="F83" s="33">
        <v>271</v>
      </c>
      <c r="G83" s="33">
        <v>7973</v>
      </c>
      <c r="H83" s="33">
        <v>2215</v>
      </c>
      <c r="I83" s="33">
        <v>514</v>
      </c>
      <c r="J83" s="33"/>
      <c r="K83" s="33">
        <v>1211</v>
      </c>
      <c r="L83" s="33">
        <v>5789</v>
      </c>
      <c r="M83" s="25"/>
      <c r="N83" s="7"/>
      <c r="O83" s="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">
      <c r="A84" s="2"/>
      <c r="B84" s="4" t="s">
        <v>20</v>
      </c>
      <c r="C84" s="33">
        <f t="shared" si="8"/>
        <v>10889</v>
      </c>
      <c r="D84" s="33">
        <v>15</v>
      </c>
      <c r="E84" s="33">
        <v>584</v>
      </c>
      <c r="F84" s="33">
        <v>42</v>
      </c>
      <c r="G84" s="33">
        <v>7262</v>
      </c>
      <c r="H84" s="33">
        <v>878</v>
      </c>
      <c r="I84" s="33">
        <v>286</v>
      </c>
      <c r="J84" s="33">
        <v>53</v>
      </c>
      <c r="K84" s="33">
        <v>889</v>
      </c>
      <c r="L84" s="33">
        <v>880</v>
      </c>
      <c r="M84" s="25"/>
      <c r="N84" s="7"/>
      <c r="O84" s="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">
      <c r="A85" s="2"/>
      <c r="B85" s="4" t="s">
        <v>21</v>
      </c>
      <c r="C85" s="33">
        <f t="shared" si="8"/>
        <v>19349</v>
      </c>
      <c r="D85" s="33">
        <v>34</v>
      </c>
      <c r="E85" s="33">
        <v>567</v>
      </c>
      <c r="F85" s="33">
        <v>26</v>
      </c>
      <c r="G85" s="33">
        <v>12540</v>
      </c>
      <c r="H85" s="33">
        <v>247</v>
      </c>
      <c r="I85" s="33">
        <v>2243</v>
      </c>
      <c r="J85" s="33">
        <v>475</v>
      </c>
      <c r="K85" s="33">
        <v>2246</v>
      </c>
      <c r="L85" s="33">
        <v>971</v>
      </c>
      <c r="M85" s="25"/>
      <c r="N85" s="7"/>
      <c r="O85" s="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">
      <c r="A86" s="2"/>
      <c r="B86" s="4" t="s">
        <v>22</v>
      </c>
      <c r="C86" s="33">
        <f t="shared" si="8"/>
        <v>65530</v>
      </c>
      <c r="D86" s="33">
        <v>13</v>
      </c>
      <c r="E86" s="33">
        <v>3089</v>
      </c>
      <c r="F86" s="33">
        <v>228</v>
      </c>
      <c r="G86" s="33">
        <v>26314</v>
      </c>
      <c r="H86" s="33">
        <v>5096</v>
      </c>
      <c r="I86" s="33">
        <v>8298</v>
      </c>
      <c r="J86" s="33">
        <v>7999</v>
      </c>
      <c r="K86" s="33">
        <v>6949</v>
      </c>
      <c r="L86" s="33">
        <v>7544</v>
      </c>
      <c r="M86" s="25"/>
      <c r="N86" s="7"/>
      <c r="O86" s="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">
      <c r="A87" s="2"/>
      <c r="B87" s="4" t="s">
        <v>23</v>
      </c>
      <c r="C87" s="33">
        <f t="shared" si="8"/>
        <v>16133</v>
      </c>
      <c r="D87" s="33"/>
      <c r="E87" s="33">
        <v>431</v>
      </c>
      <c r="F87" s="33">
        <v>3</v>
      </c>
      <c r="G87" s="33">
        <v>9110</v>
      </c>
      <c r="H87" s="33">
        <v>1159</v>
      </c>
      <c r="I87" s="33">
        <v>1672</v>
      </c>
      <c r="J87" s="33"/>
      <c r="K87" s="33">
        <v>1390</v>
      </c>
      <c r="L87" s="33">
        <v>2368</v>
      </c>
      <c r="M87" s="25"/>
      <c r="N87" s="7"/>
      <c r="O87" s="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">
      <c r="A88" s="2"/>
      <c r="B88" s="4" t="s">
        <v>24</v>
      </c>
      <c r="C88" s="33">
        <f t="shared" si="8"/>
        <v>53817</v>
      </c>
      <c r="D88" s="33">
        <v>125</v>
      </c>
      <c r="E88" s="33">
        <v>4780</v>
      </c>
      <c r="F88" s="33">
        <v>676</v>
      </c>
      <c r="G88" s="33">
        <v>6660</v>
      </c>
      <c r="H88" s="33">
        <v>8105</v>
      </c>
      <c r="I88" s="33">
        <v>7293</v>
      </c>
      <c r="J88" s="33">
        <v>944</v>
      </c>
      <c r="K88" s="33">
        <v>6515</v>
      </c>
      <c r="L88" s="33">
        <v>18719</v>
      </c>
      <c r="M88" s="25"/>
      <c r="N88" s="7"/>
      <c r="O88" s="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>
      <c r="A89" s="2"/>
      <c r="B89" s="4" t="s">
        <v>25</v>
      </c>
      <c r="C89" s="33">
        <f t="shared" si="8"/>
        <v>45739</v>
      </c>
      <c r="D89" s="33">
        <v>8</v>
      </c>
      <c r="E89" s="33">
        <v>1138</v>
      </c>
      <c r="F89" s="33">
        <v>457</v>
      </c>
      <c r="G89" s="33">
        <v>13096</v>
      </c>
      <c r="H89" s="33">
        <v>6322</v>
      </c>
      <c r="I89" s="33">
        <v>14045</v>
      </c>
      <c r="J89" s="33"/>
      <c r="K89" s="33">
        <v>4057</v>
      </c>
      <c r="L89" s="33">
        <v>6616</v>
      </c>
      <c r="M89" s="25"/>
      <c r="N89" s="7"/>
      <c r="O89" s="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">
      <c r="A90" s="2"/>
      <c r="B90" s="4" t="s">
        <v>26</v>
      </c>
      <c r="C90" s="33">
        <f t="shared" si="8"/>
        <v>58115</v>
      </c>
      <c r="D90" s="33">
        <v>57</v>
      </c>
      <c r="E90" s="33">
        <v>2080</v>
      </c>
      <c r="F90" s="33">
        <v>194</v>
      </c>
      <c r="G90" s="33">
        <v>13916</v>
      </c>
      <c r="H90" s="33">
        <v>9662</v>
      </c>
      <c r="I90" s="33">
        <v>17107</v>
      </c>
      <c r="J90" s="33">
        <v>6169</v>
      </c>
      <c r="K90" s="33">
        <v>3747</v>
      </c>
      <c r="L90" s="33">
        <v>5183</v>
      </c>
      <c r="M90" s="25"/>
      <c r="N90" s="7"/>
      <c r="O90" s="7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">
      <c r="A91" s="2"/>
      <c r="B91" s="4" t="s">
        <v>27</v>
      </c>
      <c r="C91" s="33">
        <f t="shared" si="8"/>
        <v>74824</v>
      </c>
      <c r="D91" s="33">
        <v>487</v>
      </c>
      <c r="E91" s="33">
        <v>4309</v>
      </c>
      <c r="F91" s="33">
        <v>1493</v>
      </c>
      <c r="G91" s="33">
        <v>13582</v>
      </c>
      <c r="H91" s="33">
        <v>31361</v>
      </c>
      <c r="I91" s="33">
        <v>3047</v>
      </c>
      <c r="J91" s="33"/>
      <c r="K91" s="33">
        <v>5549</v>
      </c>
      <c r="L91" s="33">
        <v>14996</v>
      </c>
      <c r="M91" s="25"/>
      <c r="N91" s="7"/>
      <c r="O91" s="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">
      <c r="A92" s="2"/>
      <c r="B92" s="4" t="s">
        <v>28</v>
      </c>
      <c r="C92" s="33">
        <f t="shared" si="8"/>
        <v>41169</v>
      </c>
      <c r="D92" s="33">
        <v>7</v>
      </c>
      <c r="E92" s="33">
        <v>2585</v>
      </c>
      <c r="F92" s="33">
        <v>789</v>
      </c>
      <c r="G92" s="33">
        <v>6195</v>
      </c>
      <c r="H92" s="33">
        <v>22761</v>
      </c>
      <c r="I92" s="33">
        <v>674</v>
      </c>
      <c r="J92" s="33"/>
      <c r="K92" s="33">
        <v>925</v>
      </c>
      <c r="L92" s="33">
        <v>7233</v>
      </c>
      <c r="M92" s="25"/>
      <c r="N92" s="7"/>
      <c r="O92" s="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>
      <c r="A93" s="2"/>
      <c r="B93" s="4" t="s">
        <v>29</v>
      </c>
      <c r="C93" s="33">
        <f t="shared" si="8"/>
        <v>16903</v>
      </c>
      <c r="D93" s="33">
        <v>225</v>
      </c>
      <c r="E93" s="33">
        <v>1499</v>
      </c>
      <c r="F93" s="33">
        <v>336</v>
      </c>
      <c r="G93" s="33">
        <v>5719</v>
      </c>
      <c r="H93" s="33"/>
      <c r="I93" s="33">
        <v>4047</v>
      </c>
      <c r="J93" s="33"/>
      <c r="K93" s="33">
        <v>1787</v>
      </c>
      <c r="L93" s="33">
        <v>3290</v>
      </c>
      <c r="M93" s="25"/>
      <c r="N93" s="7"/>
      <c r="O93" s="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>
      <c r="A94" s="2"/>
      <c r="B94" s="4" t="s">
        <v>30</v>
      </c>
      <c r="C94" s="33">
        <f t="shared" si="8"/>
        <v>80486</v>
      </c>
      <c r="D94" s="33">
        <v>19</v>
      </c>
      <c r="E94" s="33">
        <v>1372</v>
      </c>
      <c r="F94" s="33">
        <v>1466</v>
      </c>
      <c r="G94" s="33">
        <v>20112</v>
      </c>
      <c r="H94" s="33">
        <v>9921</v>
      </c>
      <c r="I94" s="33">
        <v>10215</v>
      </c>
      <c r="J94" s="33">
        <v>5908</v>
      </c>
      <c r="K94" s="33">
        <v>7393</v>
      </c>
      <c r="L94" s="33">
        <v>24080</v>
      </c>
      <c r="M94" s="25"/>
      <c r="N94" s="7"/>
      <c r="O94" s="7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>
      <c r="A95" s="2"/>
      <c r="B95" s="4" t="s">
        <v>31</v>
      </c>
      <c r="C95" s="33">
        <f t="shared" si="8"/>
        <v>81067</v>
      </c>
      <c r="D95" s="33">
        <v>357</v>
      </c>
      <c r="E95" s="33">
        <v>3903</v>
      </c>
      <c r="F95" s="33">
        <v>336</v>
      </c>
      <c r="G95" s="33">
        <v>29518</v>
      </c>
      <c r="H95" s="33">
        <v>6510</v>
      </c>
      <c r="I95" s="33">
        <v>21772</v>
      </c>
      <c r="J95" s="33">
        <v>162</v>
      </c>
      <c r="K95" s="33">
        <v>5959</v>
      </c>
      <c r="L95" s="33">
        <v>12550</v>
      </c>
      <c r="M95" s="25"/>
      <c r="N95" s="7"/>
      <c r="O95" s="7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">
      <c r="A96" s="2"/>
      <c r="B96" s="4" t="s">
        <v>32</v>
      </c>
      <c r="C96" s="33">
        <f t="shared" si="8"/>
        <v>68045</v>
      </c>
      <c r="D96" s="33">
        <v>143</v>
      </c>
      <c r="E96" s="33">
        <v>29361</v>
      </c>
      <c r="F96" s="33">
        <v>1121</v>
      </c>
      <c r="G96" s="33">
        <v>8225</v>
      </c>
      <c r="H96" s="33">
        <v>1012</v>
      </c>
      <c r="I96" s="33">
        <v>9161</v>
      </c>
      <c r="J96" s="33"/>
      <c r="K96" s="33">
        <v>9239</v>
      </c>
      <c r="L96" s="33">
        <v>9783</v>
      </c>
      <c r="M96" s="25"/>
      <c r="N96" s="7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">
      <c r="A97" s="2"/>
      <c r="B97" s="4" t="s">
        <v>33</v>
      </c>
      <c r="C97" s="33">
        <f t="shared" si="8"/>
        <v>38175</v>
      </c>
      <c r="D97" s="33">
        <v>128</v>
      </c>
      <c r="E97" s="33">
        <v>1296</v>
      </c>
      <c r="F97" s="33">
        <v>340</v>
      </c>
      <c r="G97" s="33">
        <v>14195</v>
      </c>
      <c r="H97" s="33">
        <v>7524</v>
      </c>
      <c r="I97" s="33">
        <v>1598</v>
      </c>
      <c r="J97" s="33"/>
      <c r="K97" s="33">
        <v>1776</v>
      </c>
      <c r="L97" s="33">
        <v>11318</v>
      </c>
      <c r="M97" s="25"/>
      <c r="N97" s="7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">
      <c r="A98" s="2"/>
      <c r="B98" s="4" t="s">
        <v>34</v>
      </c>
      <c r="C98" s="33">
        <f t="shared" si="8"/>
        <v>20666</v>
      </c>
      <c r="D98" s="33">
        <v>1</v>
      </c>
      <c r="E98" s="33">
        <v>997</v>
      </c>
      <c r="F98" s="33">
        <v>92</v>
      </c>
      <c r="G98" s="33">
        <v>13539</v>
      </c>
      <c r="H98" s="33">
        <v>1738</v>
      </c>
      <c r="I98" s="33">
        <v>266</v>
      </c>
      <c r="J98" s="33"/>
      <c r="K98" s="33">
        <v>1651</v>
      </c>
      <c r="L98" s="33">
        <v>2382</v>
      </c>
      <c r="M98" s="25"/>
      <c r="N98" s="7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>
      <c r="A99" s="2"/>
      <c r="B99" s="4" t="s">
        <v>35</v>
      </c>
      <c r="C99" s="33">
        <f t="shared" si="8"/>
        <v>20044</v>
      </c>
      <c r="D99" s="33">
        <v>3</v>
      </c>
      <c r="E99" s="33">
        <v>1086</v>
      </c>
      <c r="F99" s="33">
        <v>913</v>
      </c>
      <c r="G99" s="33">
        <v>6107</v>
      </c>
      <c r="H99" s="33">
        <v>6839</v>
      </c>
      <c r="I99" s="33">
        <v>1276</v>
      </c>
      <c r="J99" s="33"/>
      <c r="K99" s="33">
        <v>1228</v>
      </c>
      <c r="L99" s="33">
        <v>2592</v>
      </c>
      <c r="M99" s="25"/>
      <c r="N99" s="7"/>
      <c r="O99" s="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">
      <c r="A100" s="2"/>
      <c r="B100" s="4" t="s">
        <v>36</v>
      </c>
      <c r="C100" s="33">
        <f t="shared" si="8"/>
        <v>61309</v>
      </c>
      <c r="D100" s="33">
        <v>85</v>
      </c>
      <c r="E100" s="33">
        <v>2858</v>
      </c>
      <c r="F100" s="33">
        <v>567</v>
      </c>
      <c r="G100" s="33">
        <v>24457</v>
      </c>
      <c r="H100" s="33"/>
      <c r="I100" s="33">
        <v>14986</v>
      </c>
      <c r="J100" s="33"/>
      <c r="K100" s="33">
        <v>6724</v>
      </c>
      <c r="L100" s="33">
        <v>11632</v>
      </c>
      <c r="M100" s="25"/>
      <c r="N100" s="7"/>
      <c r="O100" s="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>
      <c r="A101" s="2"/>
      <c r="B101" s="4" t="s">
        <v>37</v>
      </c>
      <c r="C101" s="33">
        <f t="shared" si="8"/>
        <v>74318</v>
      </c>
      <c r="D101" s="33">
        <v>269</v>
      </c>
      <c r="E101" s="33">
        <v>2256</v>
      </c>
      <c r="F101" s="33">
        <v>409</v>
      </c>
      <c r="G101" s="33">
        <v>16517</v>
      </c>
      <c r="H101" s="33">
        <v>20287</v>
      </c>
      <c r="I101" s="33">
        <v>5491</v>
      </c>
      <c r="J101" s="33"/>
      <c r="K101" s="33">
        <v>6519</v>
      </c>
      <c r="L101" s="33">
        <v>22570</v>
      </c>
      <c r="M101" s="25"/>
      <c r="N101" s="7"/>
      <c r="O101" s="7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">
      <c r="A102" s="2"/>
      <c r="B102" s="4" t="s">
        <v>38</v>
      </c>
      <c r="C102" s="33">
        <f t="shared" si="8"/>
        <v>19645</v>
      </c>
      <c r="D102" s="33">
        <v>76</v>
      </c>
      <c r="E102" s="33">
        <v>669</v>
      </c>
      <c r="F102" s="33">
        <v>65</v>
      </c>
      <c r="G102" s="33">
        <v>12237</v>
      </c>
      <c r="H102" s="33">
        <v>960</v>
      </c>
      <c r="I102" s="33">
        <v>1248</v>
      </c>
      <c r="J102" s="33"/>
      <c r="K102" s="33">
        <v>804</v>
      </c>
      <c r="L102" s="33">
        <v>3586</v>
      </c>
      <c r="M102" s="25"/>
      <c r="N102" s="7"/>
      <c r="O102" s="7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>
      <c r="A103" s="2"/>
      <c r="B103" s="4" t="s">
        <v>39</v>
      </c>
      <c r="C103" s="33">
        <f t="shared" si="8"/>
        <v>18145</v>
      </c>
      <c r="D103" s="33">
        <v>1</v>
      </c>
      <c r="E103" s="33">
        <v>658</v>
      </c>
      <c r="F103" s="33">
        <v>81</v>
      </c>
      <c r="G103" s="33">
        <v>4150</v>
      </c>
      <c r="H103" s="33"/>
      <c r="I103" s="33">
        <v>1662</v>
      </c>
      <c r="J103" s="33"/>
      <c r="K103" s="33">
        <v>1684</v>
      </c>
      <c r="L103" s="33">
        <v>9909</v>
      </c>
      <c r="M103" s="25"/>
      <c r="N103" s="7"/>
      <c r="O103" s="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>
      <c r="A104" s="2"/>
      <c r="B104" s="4" t="s">
        <v>40</v>
      </c>
      <c r="C104" s="33">
        <f t="shared" si="8"/>
        <v>32493</v>
      </c>
      <c r="D104" s="33">
        <v>500</v>
      </c>
      <c r="E104" s="33">
        <v>1045</v>
      </c>
      <c r="F104" s="33">
        <v>88</v>
      </c>
      <c r="G104" s="33">
        <v>10570</v>
      </c>
      <c r="H104" s="33">
        <v>3569</v>
      </c>
      <c r="I104" s="33">
        <v>1156</v>
      </c>
      <c r="J104" s="33"/>
      <c r="K104" s="33">
        <v>3494</v>
      </c>
      <c r="L104" s="33">
        <v>12071</v>
      </c>
      <c r="M104" s="25"/>
      <c r="N104" s="7"/>
      <c r="O104" s="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">
      <c r="A105" s="2"/>
      <c r="B105" s="4" t="s">
        <v>41</v>
      </c>
      <c r="C105" s="33">
        <f t="shared" si="8"/>
        <v>57404</v>
      </c>
      <c r="D105" s="33">
        <v>3</v>
      </c>
      <c r="E105" s="33">
        <v>1984</v>
      </c>
      <c r="F105" s="33">
        <v>59</v>
      </c>
      <c r="G105" s="33">
        <v>13241</v>
      </c>
      <c r="H105" s="33">
        <v>3691</v>
      </c>
      <c r="I105" s="33">
        <v>11234</v>
      </c>
      <c r="J105" s="33">
        <v>5937</v>
      </c>
      <c r="K105" s="33">
        <v>9151</v>
      </c>
      <c r="L105" s="33">
        <v>12104</v>
      </c>
      <c r="M105" s="25"/>
      <c r="N105" s="7"/>
      <c r="O105" s="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">
      <c r="A106" s="2"/>
      <c r="B106" s="4" t="s">
        <v>42</v>
      </c>
      <c r="C106" s="33">
        <f t="shared" si="8"/>
        <v>24319</v>
      </c>
      <c r="D106" s="33">
        <v>110</v>
      </c>
      <c r="E106" s="33">
        <v>1431</v>
      </c>
      <c r="F106" s="33">
        <v>284</v>
      </c>
      <c r="G106" s="33">
        <v>4638</v>
      </c>
      <c r="H106" s="33">
        <v>4339</v>
      </c>
      <c r="I106" s="33">
        <v>3106</v>
      </c>
      <c r="J106" s="33"/>
      <c r="K106" s="33">
        <v>5298</v>
      </c>
      <c r="L106" s="33">
        <v>5113</v>
      </c>
      <c r="M106" s="25"/>
      <c r="N106" s="7"/>
      <c r="O106" s="7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>
      <c r="A107" s="2"/>
      <c r="B107" s="4" t="s">
        <v>43</v>
      </c>
      <c r="C107" s="33">
        <f t="shared" si="8"/>
        <v>65924</v>
      </c>
      <c r="D107" s="33">
        <v>583</v>
      </c>
      <c r="E107" s="33">
        <v>1862</v>
      </c>
      <c r="F107" s="33">
        <v>26</v>
      </c>
      <c r="G107" s="33">
        <v>15557</v>
      </c>
      <c r="H107" s="33">
        <v>11882</v>
      </c>
      <c r="I107" s="33">
        <v>11996</v>
      </c>
      <c r="J107" s="33">
        <v>8509</v>
      </c>
      <c r="K107" s="33">
        <v>9194</v>
      </c>
      <c r="L107" s="33">
        <v>6315</v>
      </c>
      <c r="M107" s="25"/>
      <c r="N107" s="7"/>
      <c r="O107" s="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">
      <c r="A108" s="2"/>
      <c r="B108" s="4" t="s">
        <v>44</v>
      </c>
      <c r="C108" s="33">
        <f t="shared" si="8"/>
        <v>41500</v>
      </c>
      <c r="D108" s="33">
        <v>36</v>
      </c>
      <c r="E108" s="33">
        <v>2490</v>
      </c>
      <c r="F108" s="33">
        <v>496</v>
      </c>
      <c r="G108" s="33">
        <v>15298</v>
      </c>
      <c r="H108" s="33">
        <v>2554</v>
      </c>
      <c r="I108" s="33">
        <v>7787</v>
      </c>
      <c r="J108" s="33">
        <v>5323</v>
      </c>
      <c r="K108" s="33">
        <v>1903</v>
      </c>
      <c r="L108" s="33">
        <v>5613</v>
      </c>
      <c r="M108" s="25"/>
      <c r="N108" s="7"/>
      <c r="O108" s="7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">
      <c r="A109" s="2"/>
      <c r="B109" s="4" t="s">
        <v>45</v>
      </c>
      <c r="C109" s="33">
        <f t="shared" si="8"/>
        <v>14887</v>
      </c>
      <c r="D109" s="33">
        <v>79</v>
      </c>
      <c r="E109" s="33">
        <v>651</v>
      </c>
      <c r="F109" s="33">
        <v>18</v>
      </c>
      <c r="G109" s="33">
        <v>7690</v>
      </c>
      <c r="H109" s="33">
        <v>2500</v>
      </c>
      <c r="I109" s="33">
        <v>678</v>
      </c>
      <c r="J109" s="33"/>
      <c r="K109" s="33">
        <v>972</v>
      </c>
      <c r="L109" s="33">
        <v>2299</v>
      </c>
      <c r="M109" s="25"/>
      <c r="N109" s="7"/>
      <c r="O109" s="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">
      <c r="A110" s="2"/>
      <c r="B110" s="4" t="s">
        <v>46</v>
      </c>
      <c r="C110" s="33">
        <f t="shared" si="8"/>
        <v>60556</v>
      </c>
      <c r="D110" s="33">
        <v>129</v>
      </c>
      <c r="E110" s="33">
        <v>2835</v>
      </c>
      <c r="F110" s="33">
        <v>521</v>
      </c>
      <c r="G110" s="33">
        <v>32068</v>
      </c>
      <c r="H110" s="33"/>
      <c r="I110" s="33">
        <v>9813</v>
      </c>
      <c r="J110" s="33"/>
      <c r="K110" s="33">
        <v>6515</v>
      </c>
      <c r="L110" s="33">
        <v>8675</v>
      </c>
      <c r="M110" s="25"/>
      <c r="N110" s="7"/>
      <c r="O110" s="7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">
      <c r="A111" s="2"/>
      <c r="B111" s="4" t="s">
        <v>47</v>
      </c>
      <c r="C111" s="33">
        <f t="shared" si="8"/>
        <v>17596</v>
      </c>
      <c r="D111" s="33">
        <v>57</v>
      </c>
      <c r="E111" s="33">
        <v>902</v>
      </c>
      <c r="F111" s="33">
        <v>424</v>
      </c>
      <c r="G111" s="33">
        <v>6159</v>
      </c>
      <c r="H111" s="33">
        <v>4248</v>
      </c>
      <c r="I111" s="33">
        <v>2167</v>
      </c>
      <c r="J111" s="33"/>
      <c r="K111" s="33">
        <v>1012</v>
      </c>
      <c r="L111" s="33">
        <v>2627</v>
      </c>
      <c r="M111" s="25"/>
      <c r="N111" s="7"/>
      <c r="O111" s="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">
      <c r="A112" s="2"/>
      <c r="B112" s="4" t="s">
        <v>48</v>
      </c>
      <c r="C112" s="33">
        <f t="shared" si="8"/>
        <v>35549</v>
      </c>
      <c r="D112" s="33"/>
      <c r="E112" s="33">
        <v>1019</v>
      </c>
      <c r="F112" s="33">
        <v>84</v>
      </c>
      <c r="G112" s="33">
        <v>15260</v>
      </c>
      <c r="H112" s="33">
        <v>2001</v>
      </c>
      <c r="I112" s="33">
        <v>6278</v>
      </c>
      <c r="J112" s="33"/>
      <c r="K112" s="33">
        <v>2223</v>
      </c>
      <c r="L112" s="33">
        <v>8684</v>
      </c>
      <c r="M112" s="25"/>
      <c r="N112" s="15"/>
      <c r="O112" s="1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2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5"/>
      <c r="O113" s="1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2"/>
      <c r="B114" s="4" t="s">
        <v>49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2"/>
      <c r="B115" s="4" t="s">
        <v>50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2"/>
      <c r="B116" s="4" t="s">
        <v>59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2"/>
      <c r="B117" s="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2"/>
      <c r="B118" s="2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2"/>
      <c r="B119" s="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2"/>
      <c r="B120" s="2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>
      <c r="A121" s="2"/>
      <c r="B121" s="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2"/>
      <c r="B122" s="2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2"/>
      <c r="B123" s="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2"/>
      <c r="B124" s="2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2"/>
      <c r="B125" s="2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2"/>
      <c r="B126" s="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2"/>
      <c r="B127" s="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2"/>
      <c r="B128" s="2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2"/>
      <c r="B129" s="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2"/>
      <c r="B130" s="2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2"/>
      <c r="B131" s="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2"/>
      <c r="B132" s="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2"/>
      <c r="B133" s="2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2"/>
      <c r="B134" s="2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2"/>
      <c r="B135" s="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2"/>
      <c r="B136" s="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2"/>
      <c r="B137" s="2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2"/>
      <c r="B138" s="2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2"/>
      <c r="B139" s="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2"/>
      <c r="B140" s="2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2"/>
      <c r="B141" s="2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2"/>
      <c r="B142" s="2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2"/>
      <c r="B143" s="2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2"/>
      <c r="B144" s="2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2"/>
      <c r="B145" s="2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2"/>
      <c r="B146" s="2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2"/>
      <c r="B147" s="2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2"/>
      <c r="B148" s="2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2"/>
      <c r="B149" s="2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2"/>
      <c r="B150" s="2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2"/>
      <c r="B151" s="2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2"/>
      <c r="B152" s="2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2"/>
      <c r="B153" s="2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2"/>
      <c r="B154" s="2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2"/>
      <c r="B155" s="2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2"/>
      <c r="B156" s="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2"/>
      <c r="B157" s="2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2"/>
      <c r="B158" s="2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2"/>
      <c r="B159" s="2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2"/>
      <c r="B160" s="2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3:27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3:27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3:27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3:27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3:27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3:27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3:27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3:27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3:27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3:27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3:27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3:27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3:27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3:27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3:27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3:27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3:27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3:27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3:27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3:27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3:27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3:27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3:27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3:27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3:27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3:27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3:27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3:27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3:27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3:27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3:27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3:27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3:27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3:27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3:27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3:27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3:27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3:27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3:27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3:27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3:27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3:27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3:27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3:27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3:27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3:27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3:27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3:27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3:27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3:27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8:18" ht="12">
      <c r="H214" s="1"/>
      <c r="P214" s="1"/>
      <c r="Q214" s="1"/>
      <c r="R214" s="1"/>
    </row>
    <row r="215" spans="8:18" ht="12">
      <c r="H215" s="1"/>
      <c r="P215" s="1"/>
      <c r="Q215" s="1"/>
      <c r="R215" s="1"/>
    </row>
    <row r="216" spans="8:18" ht="12">
      <c r="H216" s="1"/>
      <c r="P216" s="1"/>
      <c r="Q216" s="1"/>
      <c r="R216" s="1"/>
    </row>
  </sheetData>
  <mergeCells count="16">
    <mergeCell ref="E67:F67"/>
    <mergeCell ref="G68:H68"/>
    <mergeCell ref="G67:H67"/>
    <mergeCell ref="L10:M10"/>
    <mergeCell ref="L11:M11"/>
    <mergeCell ref="I67:J67"/>
    <mergeCell ref="I68:J68"/>
    <mergeCell ref="B2:M2"/>
    <mergeCell ref="E8:M8"/>
    <mergeCell ref="E65:M65"/>
    <mergeCell ref="I10:J10"/>
    <mergeCell ref="G10:H10"/>
    <mergeCell ref="E10:F10"/>
    <mergeCell ref="B60:M60"/>
    <mergeCell ref="B4:M4"/>
    <mergeCell ref="B62:M62"/>
  </mergeCells>
  <printOptions/>
  <pageMargins left="0.984251968503937" right="0" top="0" bottom="0.5905511811023623" header="0" footer="0"/>
  <pageSetup firstPageNumber="529" useFirstPageNumber="1" horizontalDpi="600" verticalDpi="600" orientation="landscape" scale="68" r:id="rId1"/>
  <headerFooter alignWithMargins="0">
    <oddFooter>&amp;C&amp;"Arial,Negrita"&amp;P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2005-09-26T17:06:24Z</cp:lastPrinted>
  <dcterms:created xsi:type="dcterms:W3CDTF">2004-02-02T21:24:37Z</dcterms:created>
  <dcterms:modified xsi:type="dcterms:W3CDTF">2005-09-26T17:06:51Z</dcterms:modified>
  <cp:category/>
  <cp:version/>
  <cp:contentType/>
  <cp:contentStatus/>
</cp:coreProperties>
</file>