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3" sheetId="1" r:id="rId1"/>
  </sheets>
  <definedNames>
    <definedName name="_Regression_Int" localSheetId="0" hidden="1">1</definedName>
    <definedName name="A_IMPRESIÓN_IM">'CUAD0703'!$N$1:$IV$112</definedName>
    <definedName name="_xlnm.Print_Area" localSheetId="0">'CUAD0703'!$A$1:$N$113</definedName>
    <definedName name="Imprimir_área_IM" localSheetId="0">'CUAD0703'!$A$1:$M$112</definedName>
  </definedNames>
  <calcPr fullCalcOnLoad="1"/>
</workbook>
</file>

<file path=xl/sharedStrings.xml><?xml version="1.0" encoding="utf-8"?>
<sst xmlns="http://schemas.openxmlformats.org/spreadsheetml/2006/main" count="130" uniqueCount="82">
  <si>
    <t xml:space="preserve"> </t>
  </si>
  <si>
    <t xml:space="preserve">                                                                                                                                        </t>
  </si>
  <si>
    <t xml:space="preserve">  ( PRIMERA PARTE )</t>
  </si>
  <si>
    <t>AEROLINEAS</t>
  </si>
  <si>
    <t xml:space="preserve">       AGENCIAS</t>
  </si>
  <si>
    <t xml:space="preserve">  HOSPEDAJE</t>
  </si>
  <si>
    <t xml:space="preserve">  AEROVIAS</t>
  </si>
  <si>
    <t xml:space="preserve">   MEXICANA</t>
  </si>
  <si>
    <t xml:space="preserve">   AEROMAR</t>
  </si>
  <si>
    <t>INTERNACIONALES</t>
  </si>
  <si>
    <t xml:space="preserve">  TOTAL</t>
  </si>
  <si>
    <t xml:space="preserve">  AGENCIAS D.F.</t>
  </si>
  <si>
    <t xml:space="preserve"> AAPAUNAM</t>
  </si>
  <si>
    <t xml:space="preserve"> PRESIDENCIA</t>
  </si>
  <si>
    <t xml:space="preserve"> SEMARNAT</t>
  </si>
  <si>
    <t xml:space="preserve"> VERTIZ</t>
  </si>
  <si>
    <t xml:space="preserve"> VILLACOAPA</t>
  </si>
  <si>
    <t xml:space="preserve"> ZARAGOZA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</si>
  <si>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</si>
  <si>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</si>
  <si>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</si>
  <si>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</si>
  <si>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</si>
  <si>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</si>
  <si>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</si>
  <si>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</si>
  <si>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</si>
  <si>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DURANGO,DGO.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</si>
  <si>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</si>
  <si>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</si>
  <si>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</si>
  <si>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</si>
  <si>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</si>
  <si>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</si>
  <si>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</si>
  <si>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</si>
  <si>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</si>
  <si>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</si>
  <si>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</si>
  <si>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</si>
  <si>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</si>
  <si>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POTOSI, S.L.P.</t>
  </si>
  <si>
    <t xml:space="preserve"> SINALOA (CULIACAN)</t>
  </si>
  <si>
    <t xml:space="preserve"> HERMOSILLO, SON.</t>
  </si>
  <si>
    <t xml:space="preserve"> VILLAHERMOSA, TAB.</t>
  </si>
  <si>
    <t xml:space="preserve"> TAMPICO, TAMPS.</t>
  </si>
  <si>
    <t xml:space="preserve"> MERIDA, YUC.</t>
  </si>
  <si>
    <t xml:space="preserve"> ZACATECAS, ZAC.</t>
  </si>
  <si>
    <t>TRANSPORTACION</t>
  </si>
  <si>
    <t xml:space="preserve">      P A Q U E T E S</t>
  </si>
  <si>
    <t xml:space="preserve">  SERVICIOS</t>
  </si>
  <si>
    <t>ASESORIA E</t>
  </si>
  <si>
    <t xml:space="preserve">       AGENCIAS         </t>
  </si>
  <si>
    <t xml:space="preserve">  TERRESTRE</t>
  </si>
  <si>
    <t>EXCURSIONES</t>
  </si>
  <si>
    <t xml:space="preserve">   PROPIOS </t>
  </si>
  <si>
    <t>NO PROPIOS</t>
  </si>
  <si>
    <t xml:space="preserve"> ESPECIALES</t>
  </si>
  <si>
    <t>INFORMACIÓN</t>
  </si>
  <si>
    <t xml:space="preserve"> TOTAL</t>
  </si>
  <si>
    <t xml:space="preserve"> DURANGO</t>
  </si>
  <si>
    <t xml:space="preserve"> GUANAJUATO</t>
  </si>
  <si>
    <t xml:space="preserve">  </t>
  </si>
  <si>
    <t xml:space="preserve"> SINALOA  (CULIACAN)</t>
  </si>
  <si>
    <t>7. 3  PERSONAS ATENDIDAS EN TURISSSTE</t>
  </si>
  <si>
    <t xml:space="preserve"> T  R  A  N  S  P  O  R  T  A  C  I  O  N         A  E  R  E  A </t>
  </si>
  <si>
    <t xml:space="preserve">  ( SEGUNDA PARTE )</t>
  </si>
  <si>
    <t>AEROCALIFORNIA</t>
  </si>
  <si>
    <t>ALLEGRO</t>
  </si>
  <si>
    <t>AEROCARIBE</t>
  </si>
  <si>
    <t>AVIACSA</t>
  </si>
  <si>
    <t>GRUPOS</t>
  </si>
  <si>
    <t>BALNEARIOS</t>
  </si>
  <si>
    <t>AZTECA</t>
  </si>
  <si>
    <t>Y/O PARQUES</t>
  </si>
  <si>
    <t xml:space="preserve"> RECREATIVOS</t>
  </si>
  <si>
    <t>ANUARIO ESTADISTICO 2004</t>
  </si>
  <si>
    <t xml:space="preserve"> JALAPA,VER.</t>
  </si>
  <si>
    <t xml:space="preserve"> REFORMA</t>
  </si>
  <si>
    <t xml:space="preserve"> C. JUDICATURA</t>
  </si>
  <si>
    <t xml:space="preserve"> JALAPA, VER.</t>
  </si>
  <si>
    <t>AEROTUCAN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</si>
</sst>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;[Red]#,##0"/>
  </numFmts>
  <fonts count="10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.5"/>
      <color indexed="12"/>
      <name val="Courier"/>
      <family val="0"/>
    </font>
    <font>
      <u val="single"/>
      <sz val="6.5"/>
      <color indexed="36"/>
      <name val="Courier"/>
      <family val="0"/>
    </font>
    <font>
      <b/>
      <sz val="12"/>
      <name val="Arial"/>
      <family val="2"/>
    </font>
    <font>
      <b/>
      <sz val="10"/>
      <name val="Courier"/>
      <family val="0"/>
    </font>
    <font>
      <sz val="9.5"/>
      <name val="Arial"/>
      <family val="2"/>
    </font>
    <font>
      <sz val="9.5"/>
      <name val="Courier"/>
      <family val="0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center"/>
      <protection/>
    </xf>
    <xf numFmtId="164" fontId="7" fillId="0" borderId="1" xfId="0" applyNumberFormat="1" applyFont="1" applyBorder="1" applyAlignment="1" applyProtection="1">
      <alignment horizontal="center"/>
      <protection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32"/>
  <sheetViews>
    <sheetView showGridLines="0" tabSelected="1" view="pageBreakPreview" zoomScale="65" zoomScaleNormal="75" zoomScaleSheetLayoutView="65" workbookViewId="0" topLeftCell="A1">
      <selection activeCell="B4" sqref="B4:N4"/>
    </sheetView>
  </sheetViews>
  <sheetFormatPr defaultColWidth="9.625" defaultRowHeight="12.75"/>
  <cols>
    <col min="1" max="1" width="1.625" style="0" customWidth="1"/>
    <col min="2" max="2" width="20.50390625" style="0" customWidth="1"/>
    <col min="3" max="3" width="15.50390625" style="0" customWidth="1"/>
    <col min="4" max="4" width="13.00390625" style="0" customWidth="1"/>
    <col min="5" max="5" width="12.125" style="0" customWidth="1"/>
    <col min="6" max="6" width="16.75390625" style="0" customWidth="1"/>
    <col min="7" max="7" width="11.375" style="0" customWidth="1"/>
    <col min="8" max="8" width="8.50390625" style="0" customWidth="1"/>
    <col min="9" max="9" width="17.375" style="0" customWidth="1"/>
    <col min="10" max="10" width="13.00390625" style="0" customWidth="1"/>
    <col min="11" max="11" width="11.375" style="0" customWidth="1"/>
    <col min="12" max="12" width="14.00390625" style="0" customWidth="1"/>
    <col min="13" max="13" width="11.125" style="0" bestFit="1" customWidth="1"/>
    <col min="14" max="14" width="1.25" style="0" customWidth="1"/>
    <col min="15" max="15" width="11.625" style="0" customWidth="1"/>
  </cols>
  <sheetData>
    <row r="1" spans="1:14" ht="15.75">
      <c r="A1" s="3"/>
      <c r="B1" s="11" t="s">
        <v>76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.75">
      <c r="A3" s="3"/>
      <c r="B3" s="11" t="s">
        <v>64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3"/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2.75">
      <c r="A6" s="3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12.75">
      <c r="A7" s="3"/>
      <c r="B7" s="15"/>
      <c r="C7" s="16" t="s">
        <v>65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>
      <c r="A8" s="3"/>
      <c r="B8" s="17"/>
      <c r="C8" s="17"/>
      <c r="D8" s="17"/>
      <c r="E8" s="17"/>
      <c r="F8" s="18"/>
      <c r="G8" s="17"/>
      <c r="H8" s="17"/>
      <c r="I8" s="17" t="s">
        <v>3</v>
      </c>
      <c r="J8" s="18"/>
      <c r="K8" s="18"/>
      <c r="L8" s="18"/>
      <c r="M8" s="17"/>
      <c r="N8" s="15"/>
    </row>
    <row r="9" spans="1:14" ht="12.75">
      <c r="A9" s="3"/>
      <c r="B9" s="18" t="s">
        <v>4</v>
      </c>
      <c r="C9" s="18" t="s">
        <v>5</v>
      </c>
      <c r="D9" s="18" t="s">
        <v>6</v>
      </c>
      <c r="E9" s="18" t="s">
        <v>7</v>
      </c>
      <c r="F9" s="18" t="s">
        <v>67</v>
      </c>
      <c r="G9" s="18" t="s">
        <v>8</v>
      </c>
      <c r="H9" s="18" t="s">
        <v>73</v>
      </c>
      <c r="I9" s="18" t="s">
        <v>9</v>
      </c>
      <c r="J9" s="18" t="s">
        <v>70</v>
      </c>
      <c r="K9" s="18" t="s">
        <v>68</v>
      </c>
      <c r="L9" s="18" t="s">
        <v>69</v>
      </c>
      <c r="M9" s="19" t="s">
        <v>81</v>
      </c>
      <c r="N9" s="15"/>
    </row>
    <row r="10" spans="1:14" ht="12.75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s="9" customFormat="1" ht="12.75">
      <c r="A11" s="8"/>
      <c r="B11" s="29" t="s">
        <v>10</v>
      </c>
      <c r="C11" s="20">
        <f aca="true" t="shared" si="0" ref="C11:M11">C13+C25</f>
        <v>102057</v>
      </c>
      <c r="D11" s="20">
        <f t="shared" si="0"/>
        <v>35676</v>
      </c>
      <c r="E11" s="20">
        <f t="shared" si="0"/>
        <v>27618</v>
      </c>
      <c r="F11" s="20">
        <f t="shared" si="0"/>
        <v>13752</v>
      </c>
      <c r="G11" s="20">
        <f t="shared" si="0"/>
        <v>3596</v>
      </c>
      <c r="H11" s="20">
        <f t="shared" si="0"/>
        <v>676</v>
      </c>
      <c r="I11" s="20">
        <f t="shared" si="0"/>
        <v>99</v>
      </c>
      <c r="J11" s="20">
        <f t="shared" si="0"/>
        <v>11085</v>
      </c>
      <c r="K11" s="20">
        <f t="shared" si="0"/>
        <v>18</v>
      </c>
      <c r="L11" s="20">
        <f t="shared" si="0"/>
        <v>67</v>
      </c>
      <c r="M11" s="20">
        <f t="shared" si="0"/>
        <v>22</v>
      </c>
      <c r="N11" s="21"/>
    </row>
    <row r="12" spans="1:14" ht="12.75">
      <c r="A12" s="3"/>
      <c r="B12" s="30" t="s">
        <v>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s="9" customFormat="1" ht="12.75">
      <c r="A13" s="8"/>
      <c r="B13" s="29" t="s">
        <v>11</v>
      </c>
      <c r="C13" s="20">
        <f aca="true" t="shared" si="1" ref="C13:K13">SUM(C15:C23)</f>
        <v>49225</v>
      </c>
      <c r="D13" s="20">
        <f t="shared" si="1"/>
        <v>19380</v>
      </c>
      <c r="E13" s="20">
        <f t="shared" si="1"/>
        <v>14146</v>
      </c>
      <c r="F13" s="20">
        <f t="shared" si="1"/>
        <v>2556</v>
      </c>
      <c r="G13" s="20">
        <f t="shared" si="1"/>
        <v>2528</v>
      </c>
      <c r="H13" s="20">
        <f t="shared" si="1"/>
        <v>224</v>
      </c>
      <c r="I13" s="20">
        <f t="shared" si="1"/>
        <v>42</v>
      </c>
      <c r="J13" s="20">
        <f t="shared" si="1"/>
        <v>1921</v>
      </c>
      <c r="K13" s="20">
        <f t="shared" si="1"/>
        <v>9</v>
      </c>
      <c r="L13" s="20"/>
      <c r="M13" s="20"/>
      <c r="N13" s="21"/>
    </row>
    <row r="14" spans="1:14" ht="12.75">
      <c r="A14" s="3"/>
      <c r="B14" s="30" t="s">
        <v>1</v>
      </c>
      <c r="C14" s="2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/>
      <c r="B15" s="3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2"/>
      <c r="N15" s="23"/>
    </row>
    <row r="16" spans="1:14" ht="12.75">
      <c r="A16" s="3"/>
      <c r="B16" s="30" t="s">
        <v>78</v>
      </c>
      <c r="C16" s="7">
        <v>37790</v>
      </c>
      <c r="D16" s="26">
        <v>13301</v>
      </c>
      <c r="E16" s="26">
        <v>10351</v>
      </c>
      <c r="F16" s="26">
        <v>1873</v>
      </c>
      <c r="G16" s="26">
        <v>2029</v>
      </c>
      <c r="H16" s="26">
        <v>134</v>
      </c>
      <c r="I16" s="26"/>
      <c r="J16" s="26">
        <v>1402</v>
      </c>
      <c r="K16" s="26">
        <v>7</v>
      </c>
      <c r="L16" s="26"/>
      <c r="M16" s="26"/>
      <c r="N16" s="23"/>
    </row>
    <row r="17" spans="1:14" ht="12.75">
      <c r="A17" s="3"/>
      <c r="B17" s="30" t="s">
        <v>12</v>
      </c>
      <c r="C17" s="7">
        <v>1493</v>
      </c>
      <c r="D17" s="26">
        <v>1343</v>
      </c>
      <c r="E17" s="26">
        <v>688</v>
      </c>
      <c r="F17" s="26">
        <v>86</v>
      </c>
      <c r="G17" s="26">
        <v>12</v>
      </c>
      <c r="H17" s="26">
        <v>10</v>
      </c>
      <c r="I17" s="26">
        <v>28</v>
      </c>
      <c r="J17" s="26">
        <v>31</v>
      </c>
      <c r="K17" s="26"/>
      <c r="L17" s="26"/>
      <c r="M17" s="26"/>
      <c r="N17" s="23"/>
    </row>
    <row r="18" spans="1:14" ht="12.75">
      <c r="A18" s="3"/>
      <c r="B18" s="30" t="s">
        <v>13</v>
      </c>
      <c r="C18" s="7">
        <v>897</v>
      </c>
      <c r="D18" s="26">
        <v>1415</v>
      </c>
      <c r="E18" s="26">
        <v>822</v>
      </c>
      <c r="F18" s="26">
        <v>142</v>
      </c>
      <c r="G18" s="26">
        <v>171</v>
      </c>
      <c r="H18" s="26">
        <v>14</v>
      </c>
      <c r="I18" s="26"/>
      <c r="J18" s="26">
        <v>60</v>
      </c>
      <c r="K18" s="26"/>
      <c r="L18" s="26"/>
      <c r="M18" s="26"/>
      <c r="N18" s="23"/>
    </row>
    <row r="19" spans="1:14" ht="12.75">
      <c r="A19" s="3"/>
      <c r="B19" s="30" t="s">
        <v>14</v>
      </c>
      <c r="C19" s="7">
        <v>169</v>
      </c>
      <c r="D19" s="26">
        <v>1434</v>
      </c>
      <c r="E19" s="26">
        <v>904</v>
      </c>
      <c r="F19" s="26">
        <v>151</v>
      </c>
      <c r="G19" s="26"/>
      <c r="H19" s="26">
        <v>20</v>
      </c>
      <c r="I19" s="26">
        <v>1</v>
      </c>
      <c r="J19" s="26">
        <v>116</v>
      </c>
      <c r="K19" s="26"/>
      <c r="L19" s="26"/>
      <c r="M19" s="26"/>
      <c r="N19" s="23"/>
    </row>
    <row r="20" spans="1:14" ht="12.75">
      <c r="A20" s="3"/>
      <c r="B20" s="30" t="s">
        <v>79</v>
      </c>
      <c r="C20" s="7">
        <v>570</v>
      </c>
      <c r="D20" s="26">
        <v>1537</v>
      </c>
      <c r="E20" s="26">
        <v>1035</v>
      </c>
      <c r="F20" s="26">
        <v>176</v>
      </c>
      <c r="G20" s="26">
        <v>297</v>
      </c>
      <c r="H20" s="26"/>
      <c r="I20" s="26"/>
      <c r="J20" s="26">
        <v>157</v>
      </c>
      <c r="K20" s="26"/>
      <c r="L20" s="26"/>
      <c r="M20" s="26"/>
      <c r="N20" s="23"/>
    </row>
    <row r="21" spans="1:14" ht="12.75">
      <c r="A21" s="3"/>
      <c r="B21" s="30" t="s">
        <v>15</v>
      </c>
      <c r="C21" s="26">
        <v>2783</v>
      </c>
      <c r="D21" s="26">
        <v>202</v>
      </c>
      <c r="E21" s="26">
        <v>142</v>
      </c>
      <c r="F21" s="26">
        <v>38</v>
      </c>
      <c r="G21" s="26">
        <v>10</v>
      </c>
      <c r="H21" s="26">
        <v>10</v>
      </c>
      <c r="I21" s="26">
        <v>3</v>
      </c>
      <c r="J21" s="26">
        <v>68</v>
      </c>
      <c r="K21" s="26"/>
      <c r="L21" s="26"/>
      <c r="M21" s="26"/>
      <c r="N21" s="23"/>
    </row>
    <row r="22" spans="1:14" ht="12.75">
      <c r="A22" s="3"/>
      <c r="B22" s="30" t="s">
        <v>16</v>
      </c>
      <c r="C22" s="26">
        <v>2976</v>
      </c>
      <c r="D22" s="26">
        <v>113</v>
      </c>
      <c r="E22" s="26">
        <v>146</v>
      </c>
      <c r="F22" s="26">
        <v>62</v>
      </c>
      <c r="G22" s="26">
        <v>7</v>
      </c>
      <c r="H22" s="26">
        <v>10</v>
      </c>
      <c r="I22" s="26">
        <v>10</v>
      </c>
      <c r="J22" s="26">
        <v>38</v>
      </c>
      <c r="K22" s="26"/>
      <c r="L22" s="26"/>
      <c r="M22" s="26"/>
      <c r="N22" s="23"/>
    </row>
    <row r="23" spans="1:14" ht="12.75">
      <c r="A23" s="3"/>
      <c r="B23" s="30" t="s">
        <v>17</v>
      </c>
      <c r="C23" s="26">
        <v>2547</v>
      </c>
      <c r="D23" s="26">
        <v>35</v>
      </c>
      <c r="E23" s="26">
        <v>58</v>
      </c>
      <c r="F23" s="26">
        <v>28</v>
      </c>
      <c r="G23" s="26">
        <v>2</v>
      </c>
      <c r="H23" s="26">
        <v>26</v>
      </c>
      <c r="I23" s="26"/>
      <c r="J23" s="26">
        <v>49</v>
      </c>
      <c r="K23" s="26">
        <v>2</v>
      </c>
      <c r="L23" s="26"/>
      <c r="M23" s="26"/>
      <c r="N23" s="23"/>
    </row>
    <row r="24" spans="1:14" ht="12.75">
      <c r="A24" s="3"/>
      <c r="B24" s="30" t="s">
        <v>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s="9" customFormat="1" ht="12.75">
      <c r="A25" s="8"/>
      <c r="B25" s="29" t="s">
        <v>18</v>
      </c>
      <c r="C25" s="20">
        <f>SUM(C27:C56)</f>
        <v>52832</v>
      </c>
      <c r="D25" s="20">
        <f aca="true" t="shared" si="2" ref="D25:M25">SUM(D27:D56)</f>
        <v>16296</v>
      </c>
      <c r="E25" s="20">
        <f t="shared" si="2"/>
        <v>13472</v>
      </c>
      <c r="F25" s="20">
        <f t="shared" si="2"/>
        <v>11196</v>
      </c>
      <c r="G25" s="20">
        <f t="shared" si="2"/>
        <v>1068</v>
      </c>
      <c r="H25" s="20">
        <f t="shared" si="2"/>
        <v>452</v>
      </c>
      <c r="I25" s="20">
        <f t="shared" si="2"/>
        <v>57</v>
      </c>
      <c r="J25" s="20">
        <f t="shared" si="2"/>
        <v>9164</v>
      </c>
      <c r="K25" s="20">
        <f t="shared" si="2"/>
        <v>9</v>
      </c>
      <c r="L25" s="20">
        <f t="shared" si="2"/>
        <v>67</v>
      </c>
      <c r="M25" s="20">
        <f t="shared" si="2"/>
        <v>22</v>
      </c>
      <c r="N25" s="21"/>
    </row>
    <row r="26" spans="1:14" ht="12.75">
      <c r="A26" s="3"/>
      <c r="B26" s="30" t="s">
        <v>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1:14" ht="12.75">
      <c r="A27" s="3"/>
      <c r="B27" s="30" t="s">
        <v>19</v>
      </c>
      <c r="C27" s="26">
        <v>3510</v>
      </c>
      <c r="D27" s="26">
        <v>480</v>
      </c>
      <c r="E27" s="26">
        <v>42</v>
      </c>
      <c r="F27" s="26">
        <v>145</v>
      </c>
      <c r="G27" s="26">
        <v>1</v>
      </c>
      <c r="H27" s="26"/>
      <c r="I27" s="26"/>
      <c r="J27" s="26">
        <v>14</v>
      </c>
      <c r="K27" s="26"/>
      <c r="L27" s="26"/>
      <c r="M27" s="26"/>
      <c r="N27" s="23"/>
    </row>
    <row r="28" spans="1:14" ht="12.75">
      <c r="A28" s="3"/>
      <c r="B28" s="30" t="s">
        <v>20</v>
      </c>
      <c r="C28" s="26">
        <v>294</v>
      </c>
      <c r="D28" s="26">
        <v>555</v>
      </c>
      <c r="E28" s="26">
        <v>1173</v>
      </c>
      <c r="F28" s="26">
        <v>242</v>
      </c>
      <c r="G28" s="26"/>
      <c r="H28" s="26">
        <v>44</v>
      </c>
      <c r="I28" s="26"/>
      <c r="J28" s="26">
        <v>817</v>
      </c>
      <c r="K28" s="26"/>
      <c r="L28" s="26"/>
      <c r="M28" s="26"/>
      <c r="N28" s="23"/>
    </row>
    <row r="29" spans="1:14" ht="12.75">
      <c r="A29" s="3"/>
      <c r="B29" s="30" t="s">
        <v>21</v>
      </c>
      <c r="C29" s="26">
        <v>11</v>
      </c>
      <c r="D29" s="26">
        <v>884</v>
      </c>
      <c r="E29" s="26">
        <v>11</v>
      </c>
      <c r="F29" s="26">
        <v>1866</v>
      </c>
      <c r="G29" s="26"/>
      <c r="H29" s="26"/>
      <c r="I29" s="26"/>
      <c r="J29" s="26">
        <v>0</v>
      </c>
      <c r="K29" s="26"/>
      <c r="L29" s="26"/>
      <c r="M29" s="26"/>
      <c r="N29" s="23"/>
    </row>
    <row r="30" spans="1:14" ht="12.75">
      <c r="A30" s="3"/>
      <c r="B30" s="30" t="s">
        <v>22</v>
      </c>
      <c r="C30" s="26">
        <v>626</v>
      </c>
      <c r="D30" s="26">
        <v>1039</v>
      </c>
      <c r="E30" s="26">
        <v>65</v>
      </c>
      <c r="F30" s="26">
        <v>83</v>
      </c>
      <c r="G30" s="26"/>
      <c r="H30" s="26"/>
      <c r="I30" s="26"/>
      <c r="J30" s="26">
        <v>194</v>
      </c>
      <c r="K30" s="26"/>
      <c r="L30" s="26"/>
      <c r="M30" s="26"/>
      <c r="N30" s="23"/>
    </row>
    <row r="31" spans="1:14" ht="12.75">
      <c r="A31" s="3"/>
      <c r="B31" s="30" t="s">
        <v>23</v>
      </c>
      <c r="C31" s="26">
        <v>2706</v>
      </c>
      <c r="D31" s="26">
        <v>323</v>
      </c>
      <c r="E31" s="26">
        <v>535</v>
      </c>
      <c r="F31" s="26">
        <v>57</v>
      </c>
      <c r="G31" s="26">
        <v>1</v>
      </c>
      <c r="H31" s="26">
        <v>12</v>
      </c>
      <c r="I31" s="26"/>
      <c r="J31" s="26">
        <v>86</v>
      </c>
      <c r="K31" s="26"/>
      <c r="L31" s="26"/>
      <c r="M31" s="26"/>
      <c r="N31" s="23"/>
    </row>
    <row r="32" spans="1:14" ht="12.75">
      <c r="A32" s="3"/>
      <c r="B32" s="30" t="s">
        <v>24</v>
      </c>
      <c r="C32" s="26">
        <v>1352</v>
      </c>
      <c r="D32" s="26">
        <v>516</v>
      </c>
      <c r="E32" s="26">
        <v>234</v>
      </c>
      <c r="F32" s="26">
        <v>1421</v>
      </c>
      <c r="G32" s="26">
        <v>537</v>
      </c>
      <c r="H32" s="26">
        <v>43</v>
      </c>
      <c r="I32" s="26"/>
      <c r="J32" s="26">
        <v>148</v>
      </c>
      <c r="K32" s="26"/>
      <c r="L32" s="26">
        <v>4</v>
      </c>
      <c r="M32" s="26"/>
      <c r="N32" s="23"/>
    </row>
    <row r="33" spans="1:14" ht="12.75">
      <c r="A33" s="3"/>
      <c r="B33" s="30" t="s">
        <v>25</v>
      </c>
      <c r="C33" s="26">
        <v>745</v>
      </c>
      <c r="D33" s="26">
        <v>44</v>
      </c>
      <c r="E33" s="26">
        <v>1092</v>
      </c>
      <c r="F33" s="26">
        <v>10</v>
      </c>
      <c r="G33" s="26"/>
      <c r="H33" s="26"/>
      <c r="I33" s="26"/>
      <c r="J33" s="26">
        <v>1646</v>
      </c>
      <c r="K33" s="26"/>
      <c r="L33" s="26">
        <v>47</v>
      </c>
      <c r="M33" s="26"/>
      <c r="N33" s="23"/>
    </row>
    <row r="34" spans="1:14" ht="12.75">
      <c r="A34" s="3"/>
      <c r="B34" s="30" t="s">
        <v>26</v>
      </c>
      <c r="C34" s="26">
        <v>1784</v>
      </c>
      <c r="D34" s="26">
        <v>1819</v>
      </c>
      <c r="E34" s="26"/>
      <c r="F34" s="26">
        <v>1502</v>
      </c>
      <c r="G34" s="26"/>
      <c r="H34" s="26">
        <v>27</v>
      </c>
      <c r="I34" s="26"/>
      <c r="J34" s="26">
        <v>8</v>
      </c>
      <c r="K34" s="26"/>
      <c r="L34" s="26"/>
      <c r="M34" s="26"/>
      <c r="N34" s="23"/>
    </row>
    <row r="35" spans="1:14" ht="12.75">
      <c r="A35" s="3"/>
      <c r="B35" s="30" t="s">
        <v>27</v>
      </c>
      <c r="C35" s="26">
        <v>976</v>
      </c>
      <c r="D35" s="26">
        <v>402</v>
      </c>
      <c r="E35" s="26">
        <v>36</v>
      </c>
      <c r="F35" s="26">
        <v>733</v>
      </c>
      <c r="G35" s="26"/>
      <c r="H35" s="26"/>
      <c r="I35" s="26">
        <v>4</v>
      </c>
      <c r="J35" s="26">
        <v>24</v>
      </c>
      <c r="K35" s="26"/>
      <c r="L35" s="26"/>
      <c r="M35" s="26"/>
      <c r="N35" s="23"/>
    </row>
    <row r="36" spans="1:14" ht="12.75">
      <c r="A36" s="3"/>
      <c r="B36" s="30" t="s">
        <v>28</v>
      </c>
      <c r="C36" s="26">
        <v>2981</v>
      </c>
      <c r="D36" s="26">
        <v>37</v>
      </c>
      <c r="E36" s="26">
        <v>21</v>
      </c>
      <c r="F36" s="26">
        <v>19</v>
      </c>
      <c r="G36" s="26"/>
      <c r="H36" s="26">
        <v>11</v>
      </c>
      <c r="I36" s="26">
        <v>1</v>
      </c>
      <c r="J36" s="26">
        <v>25</v>
      </c>
      <c r="K36" s="26">
        <v>2</v>
      </c>
      <c r="L36" s="26"/>
      <c r="M36" s="26"/>
      <c r="N36" s="23"/>
    </row>
    <row r="37" spans="1:14" ht="12.75">
      <c r="A37" s="3"/>
      <c r="B37" s="30" t="s">
        <v>29</v>
      </c>
      <c r="C37" s="26">
        <v>1928</v>
      </c>
      <c r="D37" s="26">
        <v>85</v>
      </c>
      <c r="E37" s="26">
        <v>129</v>
      </c>
      <c r="F37" s="26">
        <v>10</v>
      </c>
      <c r="G37" s="26"/>
      <c r="H37" s="26">
        <v>10</v>
      </c>
      <c r="I37" s="26"/>
      <c r="J37" s="26">
        <v>53</v>
      </c>
      <c r="K37" s="26"/>
      <c r="L37" s="26"/>
      <c r="M37" s="26"/>
      <c r="N37" s="23"/>
    </row>
    <row r="38" spans="1:14" ht="12.75">
      <c r="A38" s="3"/>
      <c r="B38" s="30" t="s">
        <v>30</v>
      </c>
      <c r="C38" s="26">
        <v>2015</v>
      </c>
      <c r="D38" s="26">
        <v>89</v>
      </c>
      <c r="E38" s="26">
        <v>73</v>
      </c>
      <c r="F38" s="26">
        <v>46</v>
      </c>
      <c r="G38" s="26">
        <v>1</v>
      </c>
      <c r="H38" s="26">
        <v>4</v>
      </c>
      <c r="I38" s="26"/>
      <c r="J38" s="26">
        <v>59</v>
      </c>
      <c r="K38" s="26"/>
      <c r="L38" s="26">
        <v>4</v>
      </c>
      <c r="M38" s="26"/>
      <c r="N38" s="23"/>
    </row>
    <row r="39" spans="1:14" ht="12.75">
      <c r="A39" s="3"/>
      <c r="B39" s="30" t="s">
        <v>31</v>
      </c>
      <c r="C39" s="26">
        <v>2487</v>
      </c>
      <c r="D39" s="26">
        <v>453</v>
      </c>
      <c r="E39" s="26">
        <v>81</v>
      </c>
      <c r="F39" s="26">
        <v>125</v>
      </c>
      <c r="G39" s="26"/>
      <c r="H39" s="26">
        <v>20</v>
      </c>
      <c r="I39" s="26">
        <v>4</v>
      </c>
      <c r="J39" s="26">
        <v>182</v>
      </c>
      <c r="K39" s="26"/>
      <c r="L39" s="26"/>
      <c r="M39" s="26"/>
      <c r="N39" s="23"/>
    </row>
    <row r="40" spans="1:14" ht="12.75">
      <c r="A40" s="3"/>
      <c r="B40" s="30" t="s">
        <v>32</v>
      </c>
      <c r="C40" s="26">
        <v>4051</v>
      </c>
      <c r="D40" s="26">
        <v>318</v>
      </c>
      <c r="E40" s="26">
        <v>243</v>
      </c>
      <c r="F40" s="26">
        <v>182</v>
      </c>
      <c r="G40" s="26">
        <v>13</v>
      </c>
      <c r="H40" s="26">
        <v>35</v>
      </c>
      <c r="I40" s="26">
        <v>8</v>
      </c>
      <c r="J40" s="26">
        <v>244</v>
      </c>
      <c r="K40" s="26"/>
      <c r="L40" s="26">
        <v>6</v>
      </c>
      <c r="M40" s="26"/>
      <c r="N40" s="23"/>
    </row>
    <row r="41" spans="1:14" ht="12.75">
      <c r="A41" s="3"/>
      <c r="B41" s="30" t="s">
        <v>33</v>
      </c>
      <c r="C41" s="26">
        <v>5533</v>
      </c>
      <c r="D41" s="26">
        <v>160</v>
      </c>
      <c r="E41" s="26">
        <v>79</v>
      </c>
      <c r="F41" s="26">
        <v>75</v>
      </c>
      <c r="G41" s="26">
        <v>43</v>
      </c>
      <c r="H41" s="26">
        <v>27</v>
      </c>
      <c r="I41" s="26"/>
      <c r="J41" s="26">
        <v>129</v>
      </c>
      <c r="K41" s="26"/>
      <c r="L41" s="26"/>
      <c r="M41" s="26"/>
      <c r="N41" s="23"/>
    </row>
    <row r="42" spans="1:14" ht="12.75">
      <c r="A42" s="3"/>
      <c r="B42" s="30" t="s">
        <v>34</v>
      </c>
      <c r="C42" s="26">
        <v>3829</v>
      </c>
      <c r="D42" s="26">
        <v>187</v>
      </c>
      <c r="E42" s="26">
        <v>138</v>
      </c>
      <c r="F42" s="26">
        <v>127</v>
      </c>
      <c r="G42" s="26">
        <v>19</v>
      </c>
      <c r="H42" s="26">
        <v>23</v>
      </c>
      <c r="I42" s="26"/>
      <c r="J42" s="26">
        <v>73</v>
      </c>
      <c r="K42" s="26"/>
      <c r="L42" s="26"/>
      <c r="M42" s="26"/>
      <c r="N42" s="23"/>
    </row>
    <row r="43" spans="1:14" ht="12.75">
      <c r="A43" s="3"/>
      <c r="B43" s="30" t="s">
        <v>35</v>
      </c>
      <c r="C43" s="26">
        <v>1906</v>
      </c>
      <c r="D43" s="26">
        <v>917</v>
      </c>
      <c r="E43" s="26">
        <v>175</v>
      </c>
      <c r="F43" s="26">
        <v>1603</v>
      </c>
      <c r="G43" s="26">
        <v>103</v>
      </c>
      <c r="H43" s="26">
        <v>34</v>
      </c>
      <c r="I43" s="26">
        <v>1</v>
      </c>
      <c r="J43" s="26">
        <v>71</v>
      </c>
      <c r="K43" s="26"/>
      <c r="L43" s="26">
        <v>3</v>
      </c>
      <c r="M43" s="26"/>
      <c r="N43" s="23"/>
    </row>
    <row r="44" spans="1:14" ht="12.75">
      <c r="A44" s="3"/>
      <c r="B44" s="30" t="s">
        <v>36</v>
      </c>
      <c r="C44" s="26">
        <v>618</v>
      </c>
      <c r="D44" s="26">
        <v>922</v>
      </c>
      <c r="E44" s="26">
        <v>98</v>
      </c>
      <c r="F44" s="26">
        <v>37</v>
      </c>
      <c r="G44" s="26">
        <v>8</v>
      </c>
      <c r="H44" s="26"/>
      <c r="I44" s="26"/>
      <c r="J44" s="26">
        <v>425</v>
      </c>
      <c r="K44" s="26"/>
      <c r="L44" s="26"/>
      <c r="M44" s="26"/>
      <c r="N44" s="23"/>
    </row>
    <row r="45" spans="1:14" ht="12.75">
      <c r="A45" s="3"/>
      <c r="B45" s="30" t="s">
        <v>37</v>
      </c>
      <c r="C45" s="26">
        <v>1247</v>
      </c>
      <c r="D45" s="26">
        <v>676</v>
      </c>
      <c r="E45" s="26">
        <v>1348</v>
      </c>
      <c r="F45" s="26">
        <v>24</v>
      </c>
      <c r="G45" s="26">
        <v>31</v>
      </c>
      <c r="H45" s="26">
        <v>121</v>
      </c>
      <c r="I45" s="26"/>
      <c r="J45" s="26">
        <v>318</v>
      </c>
      <c r="K45" s="26"/>
      <c r="L45" s="26"/>
      <c r="M45" s="26">
        <v>22</v>
      </c>
      <c r="N45" s="23"/>
    </row>
    <row r="46" spans="1:14" ht="12.75">
      <c r="A46" s="3"/>
      <c r="B46" s="30" t="s">
        <v>38</v>
      </c>
      <c r="C46" s="26">
        <v>1607</v>
      </c>
      <c r="D46" s="26">
        <v>192</v>
      </c>
      <c r="E46" s="26">
        <v>65</v>
      </c>
      <c r="F46" s="26">
        <v>72</v>
      </c>
      <c r="G46" s="26">
        <v>6</v>
      </c>
      <c r="H46" s="26">
        <v>4</v>
      </c>
      <c r="I46" s="26"/>
      <c r="J46" s="26">
        <v>21</v>
      </c>
      <c r="K46" s="26"/>
      <c r="L46" s="26"/>
      <c r="M46" s="26"/>
      <c r="N46" s="23"/>
    </row>
    <row r="47" spans="1:14" ht="12.75">
      <c r="A47" s="3"/>
      <c r="B47" s="30" t="s">
        <v>39</v>
      </c>
      <c r="C47" s="26">
        <v>3325</v>
      </c>
      <c r="D47" s="26">
        <v>215</v>
      </c>
      <c r="E47" s="26">
        <v>191</v>
      </c>
      <c r="F47" s="26">
        <v>147</v>
      </c>
      <c r="G47" s="26">
        <v>27</v>
      </c>
      <c r="H47" s="26">
        <v>16</v>
      </c>
      <c r="I47" s="26"/>
      <c r="J47" s="26">
        <v>182</v>
      </c>
      <c r="K47" s="26">
        <v>6</v>
      </c>
      <c r="L47" s="26"/>
      <c r="M47" s="26"/>
      <c r="N47" s="23"/>
    </row>
    <row r="48" spans="1:14" ht="12.75">
      <c r="A48" s="3"/>
      <c r="B48" s="30" t="s">
        <v>40</v>
      </c>
      <c r="C48" s="26">
        <v>1062</v>
      </c>
      <c r="D48" s="26">
        <v>254</v>
      </c>
      <c r="E48" s="26">
        <v>1906</v>
      </c>
      <c r="F48" s="26">
        <v>56</v>
      </c>
      <c r="G48" s="26">
        <v>15</v>
      </c>
      <c r="H48" s="26">
        <v>17</v>
      </c>
      <c r="I48" s="26">
        <v>19</v>
      </c>
      <c r="J48" s="26">
        <v>1704</v>
      </c>
      <c r="K48" s="26">
        <v>1</v>
      </c>
      <c r="L48" s="26"/>
      <c r="M48" s="26"/>
      <c r="N48" s="23"/>
    </row>
    <row r="49" spans="1:14" ht="12.75">
      <c r="A49" s="3"/>
      <c r="B49" s="30" t="s">
        <v>41</v>
      </c>
      <c r="C49" s="26">
        <v>2281</v>
      </c>
      <c r="D49" s="26">
        <v>126</v>
      </c>
      <c r="E49" s="26">
        <v>66</v>
      </c>
      <c r="F49" s="26">
        <v>85</v>
      </c>
      <c r="G49" s="26">
        <v>39</v>
      </c>
      <c r="H49" s="26"/>
      <c r="I49" s="26"/>
      <c r="J49" s="26">
        <v>35</v>
      </c>
      <c r="K49" s="26"/>
      <c r="L49" s="26"/>
      <c r="M49" s="26"/>
      <c r="N49" s="23"/>
    </row>
    <row r="50" spans="1:14" ht="12.75">
      <c r="A50" s="3"/>
      <c r="B50" s="30" t="s">
        <v>42</v>
      </c>
      <c r="C50" s="26">
        <v>948</v>
      </c>
      <c r="D50" s="26">
        <v>1247</v>
      </c>
      <c r="E50" s="26">
        <v>39</v>
      </c>
      <c r="F50" s="26">
        <v>1139</v>
      </c>
      <c r="G50" s="26"/>
      <c r="H50" s="26">
        <v>1</v>
      </c>
      <c r="I50" s="26">
        <v>1</v>
      </c>
      <c r="J50" s="26">
        <v>18</v>
      </c>
      <c r="K50" s="26"/>
      <c r="L50" s="26">
        <v>3</v>
      </c>
      <c r="M50" s="26"/>
      <c r="N50" s="23"/>
    </row>
    <row r="51" spans="1:14" ht="12.75">
      <c r="A51" s="3"/>
      <c r="B51" s="30" t="s">
        <v>43</v>
      </c>
      <c r="C51" s="26">
        <v>138</v>
      </c>
      <c r="D51" s="26">
        <v>1504</v>
      </c>
      <c r="E51" s="26">
        <v>508</v>
      </c>
      <c r="F51" s="26">
        <v>386</v>
      </c>
      <c r="G51" s="26"/>
      <c r="H51" s="26"/>
      <c r="I51" s="26"/>
      <c r="J51" s="26">
        <v>119</v>
      </c>
      <c r="K51" s="26"/>
      <c r="L51" s="26"/>
      <c r="M51" s="26"/>
      <c r="N51" s="23"/>
    </row>
    <row r="52" spans="1:14" ht="12.75">
      <c r="A52" s="3"/>
      <c r="B52" s="30" t="s">
        <v>44</v>
      </c>
      <c r="C52" s="26">
        <v>1262</v>
      </c>
      <c r="D52" s="26">
        <v>1816</v>
      </c>
      <c r="E52" s="26">
        <v>2347</v>
      </c>
      <c r="F52" s="26">
        <v>118</v>
      </c>
      <c r="G52" s="26">
        <v>10</v>
      </c>
      <c r="H52" s="26"/>
      <c r="I52" s="26">
        <v>8</v>
      </c>
      <c r="J52" s="26">
        <v>995</v>
      </c>
      <c r="K52" s="26"/>
      <c r="L52" s="26"/>
      <c r="M52" s="26"/>
      <c r="N52" s="23"/>
    </row>
    <row r="53" spans="1:14" ht="12.75">
      <c r="A53" s="3"/>
      <c r="B53" s="30" t="s">
        <v>45</v>
      </c>
      <c r="C53" s="26">
        <v>1248</v>
      </c>
      <c r="D53" s="26">
        <v>138</v>
      </c>
      <c r="E53" s="26">
        <v>317</v>
      </c>
      <c r="F53" s="26">
        <v>568</v>
      </c>
      <c r="G53" s="26">
        <v>86</v>
      </c>
      <c r="H53" s="26">
        <v>3</v>
      </c>
      <c r="I53" s="26"/>
      <c r="J53" s="26">
        <v>29</v>
      </c>
      <c r="K53" s="26"/>
      <c r="L53" s="26"/>
      <c r="M53" s="26"/>
      <c r="N53" s="23"/>
    </row>
    <row r="54" spans="1:14" ht="12.75">
      <c r="A54" s="3"/>
      <c r="B54" s="30" t="s">
        <v>77</v>
      </c>
      <c r="C54" s="26">
        <v>788</v>
      </c>
      <c r="D54" s="26">
        <v>59</v>
      </c>
      <c r="E54" s="26">
        <v>314</v>
      </c>
      <c r="F54" s="26">
        <v>126</v>
      </c>
      <c r="G54" s="26">
        <v>62</v>
      </c>
      <c r="H54" s="26"/>
      <c r="I54" s="26">
        <v>9</v>
      </c>
      <c r="J54" s="26">
        <v>26</v>
      </c>
      <c r="K54" s="26"/>
      <c r="L54" s="26"/>
      <c r="M54" s="26"/>
      <c r="N54" s="23"/>
    </row>
    <row r="55" spans="1:14" ht="12.75">
      <c r="A55" s="3"/>
      <c r="B55" s="30" t="s">
        <v>46</v>
      </c>
      <c r="C55" s="26">
        <v>352</v>
      </c>
      <c r="D55" s="26">
        <v>713</v>
      </c>
      <c r="E55" s="26">
        <v>715</v>
      </c>
      <c r="F55" s="26">
        <v>130</v>
      </c>
      <c r="G55" s="26"/>
      <c r="H55" s="26"/>
      <c r="I55" s="26"/>
      <c r="J55" s="26">
        <v>1497</v>
      </c>
      <c r="K55" s="26"/>
      <c r="L55" s="26"/>
      <c r="M55" s="26"/>
      <c r="N55" s="23"/>
    </row>
    <row r="56" spans="1:14" ht="12.75">
      <c r="A56" s="3"/>
      <c r="B56" s="30" t="s">
        <v>47</v>
      </c>
      <c r="C56" s="26">
        <v>1222</v>
      </c>
      <c r="D56" s="26">
        <v>126</v>
      </c>
      <c r="E56" s="26">
        <v>1431</v>
      </c>
      <c r="F56" s="26">
        <v>62</v>
      </c>
      <c r="G56" s="26">
        <v>66</v>
      </c>
      <c r="H56" s="26"/>
      <c r="I56" s="26">
        <v>2</v>
      </c>
      <c r="J56" s="26">
        <v>22</v>
      </c>
      <c r="K56" s="26"/>
      <c r="L56" s="26"/>
      <c r="M56" s="26"/>
      <c r="N56" s="23"/>
    </row>
    <row r="57" spans="1:14" ht="12.75">
      <c r="A57" s="3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1:14" ht="15.75">
      <c r="A58" s="2"/>
      <c r="B58" s="11" t="s">
        <v>76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4" ht="15.75">
      <c r="A60" s="3"/>
      <c r="B60" s="11" t="s">
        <v>64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.75">
      <c r="A61" s="3"/>
      <c r="B61" s="11" t="s">
        <v>66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6" ht="12.75">
      <c r="A63" s="3"/>
      <c r="B63" s="12"/>
      <c r="C63" s="13"/>
      <c r="D63" s="13"/>
      <c r="E63" s="13"/>
      <c r="F63" s="13"/>
      <c r="G63" s="13"/>
      <c r="H63" s="13"/>
      <c r="I63" s="13"/>
      <c r="J63" s="13"/>
      <c r="K63" s="13" t="s">
        <v>72</v>
      </c>
      <c r="L63" s="13"/>
      <c r="M63" s="13"/>
      <c r="N63" s="14"/>
      <c r="P63" s="1" t="s">
        <v>0</v>
      </c>
    </row>
    <row r="64" spans="1:14" ht="12.75">
      <c r="A64" s="3"/>
      <c r="B64" s="18" t="s">
        <v>0</v>
      </c>
      <c r="C64" s="18" t="s">
        <v>48</v>
      </c>
      <c r="D64" s="17"/>
      <c r="E64" s="18" t="s">
        <v>49</v>
      </c>
      <c r="F64" s="17"/>
      <c r="G64" s="17" t="s">
        <v>71</v>
      </c>
      <c r="H64" s="17"/>
      <c r="I64" s="18" t="s">
        <v>50</v>
      </c>
      <c r="J64" s="18" t="s">
        <v>51</v>
      </c>
      <c r="K64" s="18" t="s">
        <v>74</v>
      </c>
      <c r="L64" s="18"/>
      <c r="M64" s="18"/>
      <c r="N64" s="15"/>
    </row>
    <row r="65" spans="1:14" ht="12.75">
      <c r="A65" s="3"/>
      <c r="B65" s="18" t="s">
        <v>52</v>
      </c>
      <c r="C65" s="18" t="s">
        <v>53</v>
      </c>
      <c r="D65" s="18" t="s">
        <v>54</v>
      </c>
      <c r="E65" s="18" t="s">
        <v>55</v>
      </c>
      <c r="F65" s="18" t="s">
        <v>56</v>
      </c>
      <c r="G65" s="18" t="s">
        <v>57</v>
      </c>
      <c r="H65" s="18"/>
      <c r="I65" s="18" t="s">
        <v>9</v>
      </c>
      <c r="J65" s="18" t="s">
        <v>58</v>
      </c>
      <c r="K65" s="18" t="s">
        <v>75</v>
      </c>
      <c r="L65" s="18"/>
      <c r="M65" s="18" t="s">
        <v>59</v>
      </c>
      <c r="N65" s="15"/>
    </row>
    <row r="66" spans="1:14" ht="12.75">
      <c r="A66" s="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</row>
    <row r="67" spans="1:15" s="9" customFormat="1" ht="12.75">
      <c r="A67" s="8"/>
      <c r="B67" s="29" t="s">
        <v>10</v>
      </c>
      <c r="C67" s="20">
        <f aca="true" t="shared" si="3" ref="C67:K67">C69+C81</f>
        <v>217343</v>
      </c>
      <c r="D67" s="20">
        <f t="shared" si="3"/>
        <v>2872</v>
      </c>
      <c r="E67" s="20">
        <f t="shared" si="3"/>
        <v>18487</v>
      </c>
      <c r="F67" s="20">
        <f t="shared" si="3"/>
        <v>16565</v>
      </c>
      <c r="G67" s="20">
        <f t="shared" si="3"/>
        <v>92026</v>
      </c>
      <c r="H67" s="20"/>
      <c r="I67" s="20">
        <f t="shared" si="3"/>
        <v>5967</v>
      </c>
      <c r="J67" s="20">
        <f t="shared" si="3"/>
        <v>796748</v>
      </c>
      <c r="K67" s="20">
        <f t="shared" si="3"/>
        <v>2242</v>
      </c>
      <c r="L67" s="20"/>
      <c r="M67" s="20">
        <f>M69+M81</f>
        <v>1346916</v>
      </c>
      <c r="N67" s="21"/>
      <c r="O67" s="10"/>
    </row>
    <row r="68" spans="1:14" ht="12.75">
      <c r="A68" s="3"/>
      <c r="B68" s="30" t="s">
        <v>1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</row>
    <row r="69" spans="1:14" s="9" customFormat="1" ht="12.75">
      <c r="A69" s="8"/>
      <c r="B69" s="29" t="s">
        <v>11</v>
      </c>
      <c r="C69" s="20">
        <f aca="true" t="shared" si="4" ref="C69:K69">SUM(C71:C79)</f>
        <v>11734</v>
      </c>
      <c r="D69" s="20">
        <f t="shared" si="4"/>
        <v>1791</v>
      </c>
      <c r="E69" s="20">
        <f t="shared" si="4"/>
        <v>17593</v>
      </c>
      <c r="F69" s="20">
        <f t="shared" si="4"/>
        <v>13424</v>
      </c>
      <c r="G69" s="20">
        <f t="shared" si="4"/>
        <v>71008</v>
      </c>
      <c r="H69" s="20"/>
      <c r="I69" s="20">
        <f t="shared" si="4"/>
        <v>4966</v>
      </c>
      <c r="J69" s="20">
        <f t="shared" si="4"/>
        <v>455801</v>
      </c>
      <c r="K69" s="20">
        <f t="shared" si="4"/>
        <v>2242</v>
      </c>
      <c r="L69" s="20"/>
      <c r="M69" s="20">
        <f>SUM(M71:M79)</f>
        <v>668590</v>
      </c>
      <c r="N69" s="21"/>
    </row>
    <row r="70" spans="1:14" ht="12.75">
      <c r="A70" s="3"/>
      <c r="B70" s="30" t="s">
        <v>1</v>
      </c>
      <c r="C70" s="24"/>
      <c r="D70" s="22"/>
      <c r="E70" s="22"/>
      <c r="F70" s="22"/>
      <c r="G70" s="22"/>
      <c r="H70" s="22"/>
      <c r="I70" s="22"/>
      <c r="J70" s="22"/>
      <c r="K70" s="22"/>
      <c r="L70" s="22"/>
      <c r="M70" s="24"/>
      <c r="N70" s="23"/>
    </row>
    <row r="71" spans="1:14" ht="12.75">
      <c r="A71" s="3"/>
      <c r="B71" s="3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7"/>
    </row>
    <row r="72" spans="1:14" ht="12.75">
      <c r="A72" s="3"/>
      <c r="B72" s="31" t="s">
        <v>78</v>
      </c>
      <c r="C72" s="25">
        <v>9988</v>
      </c>
      <c r="D72" s="28">
        <v>1102</v>
      </c>
      <c r="E72" s="28">
        <v>15235</v>
      </c>
      <c r="F72" s="28">
        <v>11879</v>
      </c>
      <c r="G72" s="28">
        <v>66067</v>
      </c>
      <c r="H72" s="28"/>
      <c r="I72" s="25">
        <v>3966</v>
      </c>
      <c r="J72" s="25">
        <v>410751</v>
      </c>
      <c r="K72" s="28">
        <v>1686</v>
      </c>
      <c r="L72" s="26"/>
      <c r="M72" s="26">
        <f>K72+J72+I72+G72+F72+E72+D72+C72+C16+D16+E16+F16+G16+H16+I16+J16+K16+L16+M16</f>
        <v>587561</v>
      </c>
      <c r="N72" s="23"/>
    </row>
    <row r="73" spans="1:14" ht="12.75">
      <c r="A73" s="3"/>
      <c r="B73" s="31" t="s">
        <v>12</v>
      </c>
      <c r="C73" s="28"/>
      <c r="D73" s="28">
        <v>77</v>
      </c>
      <c r="E73" s="28">
        <v>397</v>
      </c>
      <c r="F73" s="28">
        <v>27</v>
      </c>
      <c r="G73" s="28"/>
      <c r="H73" s="28"/>
      <c r="I73" s="28">
        <v>111</v>
      </c>
      <c r="J73" s="28">
        <v>4510</v>
      </c>
      <c r="K73" s="28">
        <v>5</v>
      </c>
      <c r="L73" s="28"/>
      <c r="M73" s="26">
        <f>K73+J73+I73+G73+F73+E73+D73+C73+C17+D17+E17+F17+G17+H17+I17+J17+K17+L17+M17</f>
        <v>8818</v>
      </c>
      <c r="N73" s="23"/>
    </row>
    <row r="74" spans="1:14" ht="12.75">
      <c r="A74" s="3"/>
      <c r="B74" s="31" t="s">
        <v>13</v>
      </c>
      <c r="C74" s="28">
        <v>177</v>
      </c>
      <c r="D74" s="28"/>
      <c r="E74" s="28">
        <v>4</v>
      </c>
      <c r="F74" s="28">
        <v>44</v>
      </c>
      <c r="G74" s="28">
        <v>4757</v>
      </c>
      <c r="H74" s="28"/>
      <c r="I74" s="28">
        <v>647</v>
      </c>
      <c r="J74" s="28">
        <v>3500</v>
      </c>
      <c r="K74" s="28"/>
      <c r="L74" s="28"/>
      <c r="M74" s="26">
        <f>K74+J74+I74+G74+F74+E74+D74+C74+C18+D18+E18+F18+G18+H18+I18+J18+K18+L18+M18</f>
        <v>12650</v>
      </c>
      <c r="N74" s="23"/>
    </row>
    <row r="75" spans="1:14" ht="12.75">
      <c r="A75" s="3"/>
      <c r="B75" s="31" t="s">
        <v>14</v>
      </c>
      <c r="C75" s="28"/>
      <c r="D75" s="28">
        <v>2</v>
      </c>
      <c r="E75" s="28">
        <v>43</v>
      </c>
      <c r="F75" s="28">
        <v>71</v>
      </c>
      <c r="G75" s="28">
        <v>1</v>
      </c>
      <c r="H75" s="28"/>
      <c r="I75" s="28">
        <v>172</v>
      </c>
      <c r="J75" s="28">
        <v>4635</v>
      </c>
      <c r="K75" s="25"/>
      <c r="L75" s="28"/>
      <c r="M75" s="26">
        <f>K75+J75+I75+G75+F75+E75+D75+C75+C19+D19+E19+F19+G19+H19+I19+J19+K19+L19+M19</f>
        <v>7719</v>
      </c>
      <c r="N75" s="23"/>
    </row>
    <row r="76" spans="1:14" ht="12.75">
      <c r="A76" s="3"/>
      <c r="B76" s="31" t="s">
        <v>79</v>
      </c>
      <c r="C76" s="28">
        <v>20</v>
      </c>
      <c r="D76" s="28">
        <v>13</v>
      </c>
      <c r="E76" s="28">
        <v>83</v>
      </c>
      <c r="F76" s="28">
        <v>94</v>
      </c>
      <c r="G76" s="28">
        <v>81</v>
      </c>
      <c r="H76" s="28"/>
      <c r="I76" s="28">
        <v>1</v>
      </c>
      <c r="J76" s="28">
        <v>7433</v>
      </c>
      <c r="K76" s="28"/>
      <c r="L76" s="28"/>
      <c r="M76" s="26">
        <f>K76+J76+I76+G76+F76+E76+D76+C76+C20+D20+E20+F20+G20+H20+I20+J20+K20+L20+M20</f>
        <v>11497</v>
      </c>
      <c r="N76" s="23"/>
    </row>
    <row r="77" spans="1:14" ht="12.75">
      <c r="A77" s="3"/>
      <c r="B77" s="31" t="s">
        <v>15</v>
      </c>
      <c r="C77" s="28">
        <v>576</v>
      </c>
      <c r="D77" s="28">
        <v>97</v>
      </c>
      <c r="E77" s="28">
        <v>448</v>
      </c>
      <c r="F77" s="28">
        <v>434</v>
      </c>
      <c r="G77" s="28"/>
      <c r="H77" s="28"/>
      <c r="I77" s="28">
        <v>26</v>
      </c>
      <c r="J77" s="25">
        <v>9375</v>
      </c>
      <c r="K77" s="28">
        <v>132</v>
      </c>
      <c r="L77" s="28"/>
      <c r="M77" s="26">
        <f>K77+J77+I77+G77+F77+E77+D77+C77+C21+D21+E21+F21+G21+H21+I21+J21+K21+L21+M21</f>
        <v>14344</v>
      </c>
      <c r="N77" s="23"/>
    </row>
    <row r="78" spans="1:14" ht="12.75">
      <c r="A78" s="3"/>
      <c r="B78" s="31" t="s">
        <v>16</v>
      </c>
      <c r="C78" s="28">
        <v>280</v>
      </c>
      <c r="D78" s="28">
        <v>188</v>
      </c>
      <c r="E78" s="28">
        <v>634</v>
      </c>
      <c r="F78" s="28">
        <v>463</v>
      </c>
      <c r="G78" s="28">
        <v>60</v>
      </c>
      <c r="H78" s="28"/>
      <c r="I78" s="28">
        <v>37</v>
      </c>
      <c r="J78" s="28">
        <v>5492</v>
      </c>
      <c r="K78" s="28">
        <v>128</v>
      </c>
      <c r="L78" s="28"/>
      <c r="M78" s="26">
        <f>K78+J78+I78+G78+F78+E78+D78+C78+C22+D22+E22+F22+G22+H22+I22+J22+K22+L22+M22</f>
        <v>10644</v>
      </c>
      <c r="N78" s="23"/>
    </row>
    <row r="79" spans="1:14" ht="12.75">
      <c r="A79" s="3"/>
      <c r="B79" s="30" t="s">
        <v>17</v>
      </c>
      <c r="C79" s="26">
        <v>693</v>
      </c>
      <c r="D79" s="26">
        <v>312</v>
      </c>
      <c r="E79" s="26">
        <v>749</v>
      </c>
      <c r="F79" s="26">
        <v>412</v>
      </c>
      <c r="G79" s="26">
        <v>42</v>
      </c>
      <c r="H79" s="26"/>
      <c r="I79" s="26">
        <v>6</v>
      </c>
      <c r="J79" s="26">
        <v>10105</v>
      </c>
      <c r="K79" s="26">
        <v>291</v>
      </c>
      <c r="L79" s="26"/>
      <c r="M79" s="26">
        <f>K79+J79+I79+G79+F79+E79+D79+C79+C23+D23+E23+F23+G23+H23+I23+J23+K23+L23+M23</f>
        <v>15357</v>
      </c>
      <c r="N79" s="23"/>
    </row>
    <row r="80" spans="1:14" ht="12.75">
      <c r="A80" s="3"/>
      <c r="B80" s="30" t="s">
        <v>1</v>
      </c>
      <c r="C80" s="24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3"/>
    </row>
    <row r="81" spans="1:14" s="9" customFormat="1" ht="12.75">
      <c r="A81" s="8"/>
      <c r="B81" s="29" t="s">
        <v>18</v>
      </c>
      <c r="C81" s="20">
        <f>SUM(C83:C112)</f>
        <v>205609</v>
      </c>
      <c r="D81" s="20">
        <f aca="true" t="shared" si="5" ref="D81:J81">SUM(D83:D112)</f>
        <v>1081</v>
      </c>
      <c r="E81" s="20">
        <f t="shared" si="5"/>
        <v>894</v>
      </c>
      <c r="F81" s="20">
        <f t="shared" si="5"/>
        <v>3141</v>
      </c>
      <c r="G81" s="20">
        <f t="shared" si="5"/>
        <v>21018</v>
      </c>
      <c r="H81" s="20"/>
      <c r="I81" s="20">
        <f t="shared" si="5"/>
        <v>1001</v>
      </c>
      <c r="J81" s="20">
        <f t="shared" si="5"/>
        <v>340947</v>
      </c>
      <c r="K81" s="20"/>
      <c r="L81" s="20"/>
      <c r="M81" s="20">
        <f>SUM(M83:M112)</f>
        <v>678326</v>
      </c>
      <c r="N81" s="21"/>
    </row>
    <row r="82" spans="1:14" ht="12.75">
      <c r="A82" s="3"/>
      <c r="B82" s="30" t="s">
        <v>1</v>
      </c>
      <c r="C82" s="24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3"/>
    </row>
    <row r="83" spans="1:14" ht="12.75">
      <c r="A83" s="3"/>
      <c r="B83" s="30" t="s">
        <v>19</v>
      </c>
      <c r="C83" s="26">
        <v>4066</v>
      </c>
      <c r="D83" s="26">
        <v>2</v>
      </c>
      <c r="E83" s="26"/>
      <c r="F83" s="26">
        <v>1061</v>
      </c>
      <c r="G83" s="26"/>
      <c r="H83" s="26"/>
      <c r="I83" s="26">
        <v>22</v>
      </c>
      <c r="J83" s="26">
        <v>20374</v>
      </c>
      <c r="K83" s="26"/>
      <c r="L83" s="26"/>
      <c r="M83" s="26">
        <f>K83+J83+I83+G83+F83+E83+D83+C83+C27+D27+E27+F27+G27+H27+I27+J27+K27+L27+M27</f>
        <v>29717</v>
      </c>
      <c r="N83" s="23"/>
    </row>
    <row r="84" spans="1:14" ht="12.75">
      <c r="A84" s="3"/>
      <c r="B84" s="30" t="s">
        <v>20</v>
      </c>
      <c r="C84" s="26"/>
      <c r="D84" s="26">
        <v>7</v>
      </c>
      <c r="E84" s="26"/>
      <c r="F84" s="26"/>
      <c r="G84" s="26"/>
      <c r="H84" s="26"/>
      <c r="I84" s="26"/>
      <c r="J84" s="26">
        <v>27170</v>
      </c>
      <c r="K84" s="26"/>
      <c r="L84" s="26"/>
      <c r="M84" s="26">
        <f>K84+J84+I84+G84+F84+E84+D84+C84+C28+D28+E28+F28+G28+H28+I28+J28+K28+L28+M28</f>
        <v>30302</v>
      </c>
      <c r="N84" s="23"/>
    </row>
    <row r="85" spans="1:14" ht="12.75">
      <c r="A85" s="3"/>
      <c r="B85" s="30" t="s">
        <v>21</v>
      </c>
      <c r="C85" s="26">
        <v>20</v>
      </c>
      <c r="D85" s="26"/>
      <c r="E85" s="26"/>
      <c r="F85" s="26"/>
      <c r="G85" s="26">
        <v>4708</v>
      </c>
      <c r="H85" s="26"/>
      <c r="I85" s="26"/>
      <c r="J85" s="26">
        <v>6568</v>
      </c>
      <c r="K85" s="26"/>
      <c r="L85" s="26"/>
      <c r="M85" s="26">
        <f>K85+J85+I85+G85+F85+E85+D85+C85+C29+D29+E29+F29+G29+H29+I29+J29+K29+L29+M29</f>
        <v>14068</v>
      </c>
      <c r="N85" s="23"/>
    </row>
    <row r="86" spans="1:14" ht="12.75">
      <c r="A86" s="3"/>
      <c r="B86" s="30" t="s">
        <v>22</v>
      </c>
      <c r="C86" s="26">
        <v>4366</v>
      </c>
      <c r="D86" s="26"/>
      <c r="E86" s="26">
        <v>10</v>
      </c>
      <c r="F86" s="26"/>
      <c r="G86" s="26"/>
      <c r="H86" s="26"/>
      <c r="I86" s="26"/>
      <c r="J86" s="26">
        <v>8595</v>
      </c>
      <c r="K86" s="26"/>
      <c r="L86" s="26"/>
      <c r="M86" s="26">
        <f>K86+J86+I86+G86+F86+E86+D86+C86+C30+D30+E30+F30+G30+H30+I30+J30+K30+L30+M30</f>
        <v>14978</v>
      </c>
      <c r="N86" s="23"/>
    </row>
    <row r="87" spans="1:14" ht="12.75">
      <c r="A87" s="3"/>
      <c r="B87" s="30" t="s">
        <v>23</v>
      </c>
      <c r="C87" s="26">
        <v>2162</v>
      </c>
      <c r="D87" s="26"/>
      <c r="E87" s="26">
        <v>16</v>
      </c>
      <c r="F87" s="26">
        <v>148</v>
      </c>
      <c r="G87" s="26"/>
      <c r="H87" s="26"/>
      <c r="I87" s="26"/>
      <c r="J87" s="26">
        <v>16729</v>
      </c>
      <c r="K87" s="26"/>
      <c r="L87" s="26"/>
      <c r="M87" s="26">
        <f>K87+J87+I87+G87+F87+E87+D87+C87+C31+D31+E31+F31+G31+H31+I31+J31+K31+L31+M31</f>
        <v>22775</v>
      </c>
      <c r="N87" s="23"/>
    </row>
    <row r="88" spans="1:14" ht="12.75">
      <c r="A88" s="3"/>
      <c r="B88" s="30" t="s">
        <v>24</v>
      </c>
      <c r="C88" s="26">
        <v>5549</v>
      </c>
      <c r="D88" s="26"/>
      <c r="E88" s="26"/>
      <c r="F88" s="26">
        <v>19</v>
      </c>
      <c r="G88" s="26">
        <v>2</v>
      </c>
      <c r="H88" s="26"/>
      <c r="I88" s="26">
        <v>4</v>
      </c>
      <c r="J88" s="26">
        <v>14070</v>
      </c>
      <c r="K88" s="26"/>
      <c r="L88" s="26"/>
      <c r="M88" s="26">
        <f>K88+J88+I88+G88+F88+E88+D88+C88+C32+D32+E32+F32+G32+H32+I32+J32+K32+L32+M32</f>
        <v>23899</v>
      </c>
      <c r="N88" s="23"/>
    </row>
    <row r="89" spans="1:14" ht="12.75">
      <c r="A89" s="3"/>
      <c r="B89" s="30" t="s">
        <v>25</v>
      </c>
      <c r="C89" s="26">
        <v>5057</v>
      </c>
      <c r="D89" s="26"/>
      <c r="E89" s="26">
        <v>7</v>
      </c>
      <c r="F89" s="26"/>
      <c r="G89" s="26"/>
      <c r="H89" s="26"/>
      <c r="I89" s="26">
        <v>2</v>
      </c>
      <c r="J89" s="26">
        <v>6632</v>
      </c>
      <c r="K89" s="26"/>
      <c r="L89" s="26"/>
      <c r="M89" s="26">
        <f>K89+J89+I89+G89+F89+E89+D89+C89+C33+D33+E33+F33+G33+H33+I33+J33+K33+L33+M33</f>
        <v>15282</v>
      </c>
      <c r="N89" s="23"/>
    </row>
    <row r="90" spans="1:14" ht="12.75">
      <c r="A90" s="3"/>
      <c r="B90" s="30" t="s">
        <v>26</v>
      </c>
      <c r="C90" s="26">
        <v>9477</v>
      </c>
      <c r="D90" s="26"/>
      <c r="E90" s="26"/>
      <c r="F90" s="26">
        <v>226</v>
      </c>
      <c r="G90" s="26">
        <v>672</v>
      </c>
      <c r="H90" s="26"/>
      <c r="I90" s="26">
        <v>28</v>
      </c>
      <c r="J90" s="26">
        <v>4502</v>
      </c>
      <c r="K90" s="26"/>
      <c r="L90" s="26"/>
      <c r="M90" s="26">
        <f>K90+J90+I90+G90+F90+E90+D90+C90+C34+D34+E34+F34+G34+H34+I34+J34+K34+L34+M34</f>
        <v>20045</v>
      </c>
      <c r="N90" s="23"/>
    </row>
    <row r="91" spans="1:14" ht="12.75">
      <c r="A91" s="3"/>
      <c r="B91" s="30" t="s">
        <v>60</v>
      </c>
      <c r="C91" s="26">
        <v>20</v>
      </c>
      <c r="D91" s="26"/>
      <c r="E91" s="26"/>
      <c r="F91" s="26">
        <v>4</v>
      </c>
      <c r="G91" s="26">
        <v>4</v>
      </c>
      <c r="H91" s="26"/>
      <c r="I91" s="26">
        <v>18</v>
      </c>
      <c r="J91" s="26">
        <v>3183</v>
      </c>
      <c r="K91" s="26"/>
      <c r="L91" s="26"/>
      <c r="M91" s="26">
        <f>K91+J91+I91+G91+F91+E91+D91+C91+C35+D35+E35+F35+G35+H35+I35+J35+K35+L35+M35</f>
        <v>5404</v>
      </c>
      <c r="N91" s="23"/>
    </row>
    <row r="92" spans="1:14" ht="12.75">
      <c r="A92" s="3"/>
      <c r="B92" s="30" t="s">
        <v>61</v>
      </c>
      <c r="C92" s="26">
        <v>52630</v>
      </c>
      <c r="D92" s="26"/>
      <c r="E92" s="26"/>
      <c r="F92" s="26">
        <v>71</v>
      </c>
      <c r="G92" s="26"/>
      <c r="H92" s="26"/>
      <c r="I92" s="26">
        <v>38</v>
      </c>
      <c r="J92" s="26">
        <v>12434</v>
      </c>
      <c r="K92" s="26"/>
      <c r="L92" s="26"/>
      <c r="M92" s="26">
        <f>K92+J92+I92+G92+F92+E92+D92+C92+C36+D36+E36+F36+G36+H36+I36+J36+K36+L36+M36</f>
        <v>68270</v>
      </c>
      <c r="N92" s="23"/>
    </row>
    <row r="93" spans="1:14" ht="12.75">
      <c r="A93" s="3"/>
      <c r="B93" s="30" t="s">
        <v>29</v>
      </c>
      <c r="C93" s="26">
        <v>35098</v>
      </c>
      <c r="D93" s="26"/>
      <c r="E93" s="26">
        <v>57</v>
      </c>
      <c r="F93" s="26"/>
      <c r="G93" s="26">
        <v>87</v>
      </c>
      <c r="H93" s="26"/>
      <c r="I93" s="26">
        <v>2</v>
      </c>
      <c r="J93" s="26">
        <v>8156</v>
      </c>
      <c r="K93" s="26"/>
      <c r="L93" s="26"/>
      <c r="M93" s="26">
        <f>K93+J93+I93+G93+F93+E93+D93+C93+C37+D37+E37+F37+G37+H37+I37+J37+K37+L37+M37</f>
        <v>45615</v>
      </c>
      <c r="N93" s="23"/>
    </row>
    <row r="94" spans="1:14" ht="12.75">
      <c r="A94" s="3"/>
      <c r="B94" s="30" t="s">
        <v>30</v>
      </c>
      <c r="C94" s="26"/>
      <c r="D94" s="26">
        <v>11</v>
      </c>
      <c r="E94" s="26">
        <v>191</v>
      </c>
      <c r="F94" s="26">
        <v>212</v>
      </c>
      <c r="G94" s="26"/>
      <c r="H94" s="26"/>
      <c r="I94" s="26">
        <v>47</v>
      </c>
      <c r="J94" s="26">
        <v>6101</v>
      </c>
      <c r="K94" s="26"/>
      <c r="L94" s="26"/>
      <c r="M94" s="26">
        <f>K94+J94+I94+G94+F94+E94+D94+C94+C38+D38+E38+F38+G38+H38+I38+J38+K38+L38+M38</f>
        <v>8853</v>
      </c>
      <c r="N94" s="23"/>
    </row>
    <row r="95" spans="1:14" ht="12.75">
      <c r="A95" s="3"/>
      <c r="B95" s="30" t="s">
        <v>31</v>
      </c>
      <c r="C95" s="26">
        <v>13130</v>
      </c>
      <c r="D95" s="26"/>
      <c r="E95" s="26">
        <v>116</v>
      </c>
      <c r="F95" s="26">
        <v>34</v>
      </c>
      <c r="G95" s="26">
        <v>392</v>
      </c>
      <c r="H95" s="26"/>
      <c r="I95" s="26">
        <v>24</v>
      </c>
      <c r="J95" s="26">
        <v>6525</v>
      </c>
      <c r="K95" s="26"/>
      <c r="L95" s="26"/>
      <c r="M95" s="26">
        <f>K95+J95+I95+G95+F95+E95+D95+C95+C39+D39+E39+F39+G39+H39+I39+J39+K39+L39+M39</f>
        <v>23573</v>
      </c>
      <c r="N95" s="23"/>
    </row>
    <row r="96" spans="1:14" ht="12.75">
      <c r="A96" s="3"/>
      <c r="B96" s="30" t="s">
        <v>32</v>
      </c>
      <c r="C96" s="26">
        <v>4115</v>
      </c>
      <c r="D96" s="26">
        <v>88</v>
      </c>
      <c r="E96" s="26">
        <v>236</v>
      </c>
      <c r="F96" s="26">
        <v>314</v>
      </c>
      <c r="G96" s="26"/>
      <c r="H96" s="26"/>
      <c r="I96" s="26">
        <v>138</v>
      </c>
      <c r="J96" s="26">
        <v>37236</v>
      </c>
      <c r="K96" s="26"/>
      <c r="L96" s="26"/>
      <c r="M96" s="26">
        <f>K96+J96+I96+G96+F96+E96+D96+C96+C40+D40+E40+F40+G40+H40+I40+J40+K40+L40+M40</f>
        <v>47227</v>
      </c>
      <c r="N96" s="23"/>
    </row>
    <row r="97" spans="1:14" ht="12.75">
      <c r="A97" s="3"/>
      <c r="B97" s="30" t="s">
        <v>33</v>
      </c>
      <c r="C97" s="26">
        <v>26166</v>
      </c>
      <c r="D97" s="26">
        <v>3</v>
      </c>
      <c r="E97" s="26">
        <v>9</v>
      </c>
      <c r="F97" s="26">
        <v>92</v>
      </c>
      <c r="G97" s="26"/>
      <c r="H97" s="26"/>
      <c r="I97" s="26">
        <v>36</v>
      </c>
      <c r="J97" s="26">
        <v>12830</v>
      </c>
      <c r="K97" s="26"/>
      <c r="L97" s="26"/>
      <c r="M97" s="26">
        <f>K97+J97+I97+G97+F97+E97+D97+C97+C41+D41+E41+F41+G41+H41+I41+J41+K41+L41+M41</f>
        <v>45182</v>
      </c>
      <c r="N97" s="23"/>
    </row>
    <row r="98" spans="1:14" ht="12.75">
      <c r="A98" s="3"/>
      <c r="B98" s="30" t="s">
        <v>34</v>
      </c>
      <c r="C98" s="26">
        <v>248</v>
      </c>
      <c r="D98" s="26">
        <v>22</v>
      </c>
      <c r="E98" s="26">
        <v>106</v>
      </c>
      <c r="F98" s="26">
        <v>189</v>
      </c>
      <c r="G98" s="26"/>
      <c r="H98" s="26"/>
      <c r="I98" s="26">
        <v>55</v>
      </c>
      <c r="J98" s="26">
        <v>7416</v>
      </c>
      <c r="K98" s="26"/>
      <c r="L98" s="26"/>
      <c r="M98" s="26">
        <f>K98+J98+I98+G98+F98+E98+D98+C98+C42+D42+E42+F42+G42+H42+I42+J42+K42+L42+M42</f>
        <v>12432</v>
      </c>
      <c r="N98" s="23"/>
    </row>
    <row r="99" spans="1:14" ht="12.75">
      <c r="A99" s="3"/>
      <c r="B99" s="30" t="s">
        <v>35</v>
      </c>
      <c r="C99" s="26">
        <v>2364</v>
      </c>
      <c r="D99" s="26">
        <v>30</v>
      </c>
      <c r="E99" s="26"/>
      <c r="F99" s="26">
        <v>80</v>
      </c>
      <c r="G99" s="26"/>
      <c r="H99" s="26"/>
      <c r="I99" s="26">
        <v>15</v>
      </c>
      <c r="J99" s="26">
        <v>11461</v>
      </c>
      <c r="K99" s="26"/>
      <c r="L99" s="26"/>
      <c r="M99" s="26">
        <f>K99+J99+I99+G99+F99+E99+D99+C99+C43+D43+E43+F43+G43+H43+I43+J43+K43+L43+M43</f>
        <v>18763</v>
      </c>
      <c r="N99" s="23"/>
    </row>
    <row r="100" spans="1:14" ht="12.75">
      <c r="A100" s="3"/>
      <c r="B100" s="30" t="s">
        <v>36</v>
      </c>
      <c r="C100" s="26">
        <v>3458</v>
      </c>
      <c r="D100" s="26"/>
      <c r="E100" s="26"/>
      <c r="F100" s="26">
        <v>110</v>
      </c>
      <c r="G100" s="26">
        <v>2</v>
      </c>
      <c r="H100" s="26"/>
      <c r="I100" s="26">
        <v>37</v>
      </c>
      <c r="J100" s="26">
        <v>10665</v>
      </c>
      <c r="K100" s="26"/>
      <c r="L100" s="26"/>
      <c r="M100" s="26">
        <f>K100+J100+I100+G100+F100+E100+D100+C100+C44+D44+E44+F44+G44+H44+I44+J44+K44+L44+M44</f>
        <v>16380</v>
      </c>
      <c r="N100" s="23"/>
    </row>
    <row r="101" spans="1:14" ht="12.75">
      <c r="A101" s="3"/>
      <c r="B101" s="30" t="s">
        <v>37</v>
      </c>
      <c r="C101" s="26">
        <v>3130</v>
      </c>
      <c r="D101" s="26"/>
      <c r="E101" s="26">
        <v>2</v>
      </c>
      <c r="F101" s="26"/>
      <c r="G101" s="26">
        <v>320</v>
      </c>
      <c r="H101" s="26"/>
      <c r="I101" s="26">
        <v>165</v>
      </c>
      <c r="J101" s="26">
        <v>6235</v>
      </c>
      <c r="K101" s="26"/>
      <c r="L101" s="26"/>
      <c r="M101" s="26">
        <f>K101+J101+I101+G101+F101+E101+D101+C101+C45+D45+E45+F45+G45+H45+I45+J45+K45+L45+M45</f>
        <v>13639</v>
      </c>
      <c r="N101" s="23"/>
    </row>
    <row r="102" spans="1:14" ht="12.75">
      <c r="A102" s="3"/>
      <c r="B102" s="30" t="s">
        <v>38</v>
      </c>
      <c r="C102" s="26">
        <v>577</v>
      </c>
      <c r="D102" s="26">
        <v>31</v>
      </c>
      <c r="E102" s="26">
        <v>37</v>
      </c>
      <c r="F102" s="26">
        <v>185</v>
      </c>
      <c r="G102" s="26"/>
      <c r="H102" s="26"/>
      <c r="I102" s="26">
        <v>86</v>
      </c>
      <c r="J102" s="26">
        <v>11479</v>
      </c>
      <c r="K102" s="26"/>
      <c r="L102" s="26"/>
      <c r="M102" s="26">
        <f>K102+J102+I102+G102+F102+E102+D102+C102+C46+D46+E46+F46+G46+H46+I46+J46+K46+L46+M46</f>
        <v>14362</v>
      </c>
      <c r="N102" s="23"/>
    </row>
    <row r="103" spans="1:14" ht="12.75">
      <c r="A103" s="3"/>
      <c r="B103" s="31" t="s">
        <v>39</v>
      </c>
      <c r="C103" s="25">
        <v>7688</v>
      </c>
      <c r="D103" s="28"/>
      <c r="E103" s="28">
        <v>30</v>
      </c>
      <c r="F103" s="28">
        <v>49</v>
      </c>
      <c r="G103" s="28">
        <v>151</v>
      </c>
      <c r="H103" s="28"/>
      <c r="I103" s="28">
        <v>104</v>
      </c>
      <c r="J103" s="28">
        <v>12975</v>
      </c>
      <c r="K103" s="26"/>
      <c r="L103" s="26"/>
      <c r="M103" s="26">
        <f>K103+J103+I103+G103+F103+E103+D103+C103+C47+D47+E47+F47+G47+H47+I47+J47+K47+L47+M47</f>
        <v>25106</v>
      </c>
      <c r="N103" s="23"/>
    </row>
    <row r="104" spans="1:14" ht="12.75">
      <c r="A104" s="2" t="s">
        <v>62</v>
      </c>
      <c r="B104" s="30" t="s">
        <v>40</v>
      </c>
      <c r="C104" s="26">
        <v>7910</v>
      </c>
      <c r="D104" s="26"/>
      <c r="E104" s="26">
        <v>4</v>
      </c>
      <c r="F104" s="26"/>
      <c r="G104" s="26"/>
      <c r="H104" s="26"/>
      <c r="I104" s="26">
        <v>11</v>
      </c>
      <c r="J104" s="26">
        <v>17697</v>
      </c>
      <c r="K104" s="26"/>
      <c r="L104" s="26"/>
      <c r="M104" s="26">
        <f>K104+J104+I104+G104+F104+E104+D104+C104+C48+D48+E48+F48+G48+H48+I48+J48+K48+L48+M48</f>
        <v>30656</v>
      </c>
      <c r="N104" s="23"/>
    </row>
    <row r="105" spans="1:14" ht="12.75">
      <c r="A105" s="3"/>
      <c r="B105" s="30" t="s">
        <v>41</v>
      </c>
      <c r="C105" s="26">
        <v>6782</v>
      </c>
      <c r="D105" s="26">
        <v>887</v>
      </c>
      <c r="E105" s="26"/>
      <c r="F105" s="26">
        <v>132</v>
      </c>
      <c r="G105" s="26"/>
      <c r="H105" s="26"/>
      <c r="I105" s="26">
        <v>38</v>
      </c>
      <c r="J105" s="26">
        <v>14900</v>
      </c>
      <c r="K105" s="26"/>
      <c r="L105" s="26"/>
      <c r="M105" s="26">
        <f>K105+J105+I105+G105+F105+E105+D105+C105+C49+D49+E49+F49+G49+H49+I49+J49+K49+L49+M49</f>
        <v>25371</v>
      </c>
      <c r="N105" s="23"/>
    </row>
    <row r="106" spans="1:14" ht="12.75">
      <c r="A106" s="3"/>
      <c r="B106" s="30" t="s">
        <v>63</v>
      </c>
      <c r="C106" s="26">
        <v>3904</v>
      </c>
      <c r="D106" s="26"/>
      <c r="E106" s="26"/>
      <c r="F106" s="26">
        <v>10</v>
      </c>
      <c r="G106" s="26"/>
      <c r="H106" s="26"/>
      <c r="I106" s="26">
        <v>6</v>
      </c>
      <c r="J106" s="26">
        <v>6870</v>
      </c>
      <c r="K106" s="26"/>
      <c r="L106" s="26"/>
      <c r="M106" s="26">
        <f>K106+J106+I106+G106+F106+E106+D106+C106+C50+D50+E50+F50+G50+H50+I50+J50+K50+L50+M50</f>
        <v>14186</v>
      </c>
      <c r="N106" s="23"/>
    </row>
    <row r="107" spans="1:14" ht="12.75">
      <c r="A107" s="3"/>
      <c r="B107" s="30" t="s">
        <v>43</v>
      </c>
      <c r="C107" s="26"/>
      <c r="D107" s="26"/>
      <c r="E107" s="26"/>
      <c r="F107" s="26"/>
      <c r="G107" s="26">
        <v>3226</v>
      </c>
      <c r="H107" s="26"/>
      <c r="I107" s="26"/>
      <c r="J107" s="26">
        <v>6800</v>
      </c>
      <c r="K107" s="26"/>
      <c r="L107" s="26"/>
      <c r="M107" s="26">
        <f>K107+J107+I107+G107+F107+E107+D107+C107+C51+D51+E51+F51+G51+H51+I51+J51+K51+L51+M51</f>
        <v>12681</v>
      </c>
      <c r="N107" s="23"/>
    </row>
    <row r="108" spans="1:14" ht="12.75">
      <c r="A108" s="3"/>
      <c r="B108" s="30" t="s">
        <v>44</v>
      </c>
      <c r="C108" s="26">
        <v>203</v>
      </c>
      <c r="D108" s="26"/>
      <c r="E108" s="26">
        <v>30</v>
      </c>
      <c r="F108" s="26"/>
      <c r="G108" s="26">
        <v>250</v>
      </c>
      <c r="H108" s="26"/>
      <c r="I108" s="26">
        <v>12</v>
      </c>
      <c r="J108" s="26">
        <v>11447</v>
      </c>
      <c r="K108" s="26"/>
      <c r="L108" s="26"/>
      <c r="M108" s="26">
        <f>K108+J108+I108+G108+F108+E108+D108+C108+C52+D52+E52+F52+G52+H52+I52+J52+K52+L52+M52</f>
        <v>18498</v>
      </c>
      <c r="N108" s="23"/>
    </row>
    <row r="109" spans="1:14" ht="12.75">
      <c r="A109" s="3"/>
      <c r="B109" s="30" t="s">
        <v>45</v>
      </c>
      <c r="C109" s="26">
        <v>6060</v>
      </c>
      <c r="D109" s="26"/>
      <c r="E109" s="26">
        <v>11</v>
      </c>
      <c r="F109" s="26">
        <v>46</v>
      </c>
      <c r="G109" s="26">
        <v>178</v>
      </c>
      <c r="H109" s="26"/>
      <c r="I109" s="26">
        <v>32</v>
      </c>
      <c r="J109" s="26">
        <v>2105</v>
      </c>
      <c r="K109" s="26"/>
      <c r="L109" s="26"/>
      <c r="M109" s="26">
        <f>K109+J109+I109+G109+F109+E109+D109+C109+C53+D53+E53+F53+G53+H53+I53+J53+K53+L53+M53</f>
        <v>10821</v>
      </c>
      <c r="N109" s="23"/>
    </row>
    <row r="110" spans="1:14" ht="12.75">
      <c r="A110" s="3"/>
      <c r="B110" s="30" t="s">
        <v>80</v>
      </c>
      <c r="C110" s="26"/>
      <c r="D110" s="26"/>
      <c r="E110" s="26">
        <v>25</v>
      </c>
      <c r="F110" s="26"/>
      <c r="G110" s="26">
        <v>11014</v>
      </c>
      <c r="H110" s="26"/>
      <c r="I110" s="26">
        <v>19</v>
      </c>
      <c r="J110" s="26">
        <v>9441</v>
      </c>
      <c r="K110" s="26"/>
      <c r="L110" s="26"/>
      <c r="M110" s="26">
        <f>K110+J110+I110+G110+F110+E110+D110+C110+C54+D54+E54+F54+G54+H54+I54+J54+K54+L54+M54</f>
        <v>21883</v>
      </c>
      <c r="N110" s="23"/>
    </row>
    <row r="111" spans="1:14" ht="12.75">
      <c r="A111" s="3"/>
      <c r="B111" s="30" t="s">
        <v>46</v>
      </c>
      <c r="C111" s="26">
        <v>130</v>
      </c>
      <c r="D111" s="26"/>
      <c r="E111" s="26"/>
      <c r="F111" s="26"/>
      <c r="G111" s="26">
        <v>12</v>
      </c>
      <c r="H111" s="26"/>
      <c r="I111" s="26"/>
      <c r="J111" s="26">
        <v>15200</v>
      </c>
      <c r="K111" s="26"/>
      <c r="L111" s="26"/>
      <c r="M111" s="26">
        <f>K111+J111+I111+G111+F111+E111+D111+C111+C55+D55+E55+F55+G55+H55+I55+J55+K55+L55+M55</f>
        <v>18749</v>
      </c>
      <c r="N111" s="23"/>
    </row>
    <row r="112" spans="1:14" ht="12.75">
      <c r="A112" s="3"/>
      <c r="B112" s="30" t="s">
        <v>47</v>
      </c>
      <c r="C112" s="26">
        <v>1299</v>
      </c>
      <c r="D112" s="26"/>
      <c r="E112" s="26">
        <v>7</v>
      </c>
      <c r="F112" s="26">
        <v>159</v>
      </c>
      <c r="G112" s="26"/>
      <c r="H112" s="26"/>
      <c r="I112" s="26">
        <v>62</v>
      </c>
      <c r="J112" s="26">
        <v>5151</v>
      </c>
      <c r="K112" s="26"/>
      <c r="L112" s="26"/>
      <c r="M112" s="26">
        <f>K112+J112+I112+G112+F112+E112+D112+C112+C56+D56+E56+F56+G56+H56+I56+J56+K56+L56+M56</f>
        <v>9609</v>
      </c>
      <c r="N112" s="23"/>
    </row>
    <row r="113" spans="1:14" ht="12.75">
      <c r="A113" s="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</sheetData>
  <mergeCells count="7">
    <mergeCell ref="B58:N58"/>
    <mergeCell ref="B60:N60"/>
    <mergeCell ref="B61:N61"/>
    <mergeCell ref="B1:N1"/>
    <mergeCell ref="B3:N3"/>
    <mergeCell ref="B4:N4"/>
    <mergeCell ref="C7:N7"/>
  </mergeCells>
  <printOptions/>
  <pageMargins left="0.984251968503937" right="0" top="0" bottom="0.5905511811023623" header="0" footer="0"/>
  <pageSetup firstPageNumber="329" useFirstPageNumber="1" horizontalDpi="600" verticalDpi="600" orientation="landscape" scale="69" r:id="rId1"/>
  <headerFooter alignWithMargins="0">
    <oddFooter>&amp;C&amp;"Arial,Negrita"&amp;P</oddFooter>
  </headerFooter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2005-09-02T21:51:34Z</cp:lastPrinted>
  <dcterms:created xsi:type="dcterms:W3CDTF">2004-01-22T15:58:21Z</dcterms:created>
  <dcterms:modified xsi:type="dcterms:W3CDTF">2005-09-02T21:51:35Z</dcterms:modified>
  <cp:category/>
  <cp:version/>
  <cp:contentType/>
  <cp:contentStatus/>
</cp:coreProperties>
</file>