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2" sheetId="1" r:id="rId1"/>
  </sheets>
  <definedNames>
    <definedName name="_Regression_Int" localSheetId="0" hidden="1">1</definedName>
    <definedName name="A_IMPRESIÓN_IM">'CUAD0402'!$A$1:$J$44</definedName>
    <definedName name="_xlnm.Print_Area" localSheetId="0">'CUAD0402'!$A$1:$J$44</definedName>
    <definedName name="Imprimir_área_IM" localSheetId="0">'CUAD0402'!$A$1:$J$44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<sst xmlns="http://schemas.openxmlformats.org/spreadsheetml/2006/main" count="42" uniqueCount="40">
  <si>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</si>
  <si>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</si>
  <si>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</si>
  <si>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</si>
  <si>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>PRESTAMOS</t>
  </si>
  <si>
    <t xml:space="preserve">    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</si>
  <si>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</si>
  <si>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</si>
  <si>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</si>
  <si>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</si>
  <si>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</si>
  <si>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</si>
  <si>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</si>
  <si>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</si>
  <si>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</si>
  <si>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</si>
  <si>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</si>
  <si>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</si>
  <si>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</si>
  <si>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</si>
  <si>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</si>
  <si>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</si>
  <si>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</si>
  <si>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SRIA. DE AGRICULTURA, GANADERIA Y DES. RURAL, PESCA Y ALIMENTACION</t>
  </si>
  <si>
    <t>SECRETARIA DE DESARROLLO SOCIAL</t>
  </si>
  <si>
    <t>SECRETARIA DE TURISMO</t>
  </si>
  <si>
    <t>SISTEMA NACIONAL PARA EL DESARROLO INTEGRAL DE LA FAMILIA</t>
  </si>
  <si>
    <t>SISTEMA DE TRANSPORTE COLECTIVO ( METRO )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</si>
  <si>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</si>
  <si>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</si>
  <si>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</si>
  <si>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</si>
  <si>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UNIVERSIDAD AUTONOMA DE CHAPINGO</t>
  </si>
  <si>
    <t>INSTITUTO NACIONAL PARA LA EDUCACION DE LOS ADULTOS</t>
  </si>
  <si>
    <t>OTROS ORGANISMOS</t>
  </si>
  <si>
    <t>TURISSSTE</t>
  </si>
  <si>
    <t xml:space="preserve"> 4. 2  PRESTAMOS A CORTO PLAZO POR ORGANISMO</t>
  </si>
  <si>
    <t>( MILES DE PESOS )</t>
  </si>
  <si>
    <t xml:space="preserve"> ANUARIO ESTADISTICO 2004</t>
  </si>
  <si>
    <t>ORGANISMO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</si>
</sst>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0.0"/>
    <numFmt numFmtId="176" formatCode="#,##0.0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2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 applyProtection="1">
      <alignment/>
      <protection/>
    </xf>
    <xf numFmtId="168" fontId="1" fillId="0" borderId="0" xfId="17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169" fontId="7" fillId="0" borderId="0" xfId="17" applyNumberFormat="1" applyFont="1" applyAlignment="1" applyProtection="1">
      <alignment/>
      <protection/>
    </xf>
    <xf numFmtId="168" fontId="7" fillId="0" borderId="0" xfId="17" applyNumberFormat="1" applyFont="1" applyAlignment="1" applyProtection="1">
      <alignment/>
      <protection/>
    </xf>
    <xf numFmtId="176" fontId="7" fillId="0" borderId="0" xfId="17" applyNumberFormat="1" applyFont="1" applyAlignment="1" applyProtection="1">
      <alignment/>
      <protection/>
    </xf>
    <xf numFmtId="169" fontId="8" fillId="0" borderId="0" xfId="17" applyNumberFormat="1" applyFont="1" applyAlignment="1" applyProtection="1">
      <alignment/>
      <protection/>
    </xf>
    <xf numFmtId="168" fontId="8" fillId="0" borderId="0" xfId="17" applyNumberFormat="1" applyFont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7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73.625" style="0" customWidth="1"/>
    <col min="3" max="3" width="14.625" style="0" customWidth="1"/>
    <col min="4" max="4" width="10.625" style="0" customWidth="1"/>
    <col min="5" max="5" width="14.625" style="0" customWidth="1"/>
    <col min="6" max="6" width="10.625" style="0" customWidth="1"/>
    <col min="7" max="7" width="14.625" style="0" customWidth="1"/>
    <col min="8" max="8" width="10.625" style="0" customWidth="1"/>
    <col min="9" max="10" width="1.625" style="0" customWidth="1"/>
    <col min="11" max="11" width="12.625" style="0" customWidth="1"/>
    <col min="12" max="12" width="16.625" style="0" customWidth="1"/>
    <col min="13" max="13" width="17.625" style="0" customWidth="1"/>
    <col min="14" max="14" width="14.625" style="0" customWidth="1"/>
    <col min="15" max="15" width="6.625" style="0" customWidth="1"/>
  </cols>
  <sheetData>
    <row r="1" spans="1:9" ht="12.75">
      <c r="A1" s="2"/>
      <c r="B1" s="11"/>
      <c r="C1" s="3"/>
      <c r="D1" s="3"/>
      <c r="E1" s="3"/>
      <c r="F1" s="3"/>
      <c r="G1" s="3"/>
      <c r="H1" s="3"/>
      <c r="I1" s="3"/>
    </row>
    <row r="2" spans="1:9" ht="15.75">
      <c r="A2" s="3"/>
      <c r="B2" s="17" t="s">
        <v>38</v>
      </c>
      <c r="C2" s="17"/>
      <c r="D2" s="17"/>
      <c r="E2" s="17"/>
      <c r="F2" s="17"/>
      <c r="G2" s="17"/>
      <c r="H2" s="17"/>
      <c r="I2" s="17"/>
    </row>
    <row r="3" spans="1:9" ht="12.75">
      <c r="A3" s="3"/>
      <c r="B3" s="2" t="s">
        <v>0</v>
      </c>
      <c r="C3" s="3"/>
      <c r="D3" s="3"/>
      <c r="E3" s="3"/>
      <c r="F3" s="3"/>
      <c r="G3" s="3"/>
      <c r="H3" s="3"/>
      <c r="I3" s="3"/>
    </row>
    <row r="4" spans="1:9" ht="15.75">
      <c r="A4" s="3"/>
      <c r="B4" s="17" t="s">
        <v>36</v>
      </c>
      <c r="C4" s="17"/>
      <c r="D4" s="17"/>
      <c r="E4" s="17"/>
      <c r="F4" s="17"/>
      <c r="G4" s="17"/>
      <c r="H4" s="17"/>
      <c r="I4" s="17"/>
    </row>
    <row r="5" spans="1:9" ht="15.75">
      <c r="A5" s="3"/>
      <c r="B5" s="17" t="s">
        <v>37</v>
      </c>
      <c r="C5" s="17"/>
      <c r="D5" s="17"/>
      <c r="E5" s="17"/>
      <c r="F5" s="17"/>
      <c r="G5" s="17"/>
      <c r="H5" s="17"/>
      <c r="I5" s="17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6.75" customHeight="1">
      <c r="A7" s="3"/>
      <c r="B7" s="18" t="s">
        <v>39</v>
      </c>
      <c r="C7" s="9"/>
      <c r="D7" s="9"/>
      <c r="E7" s="9"/>
      <c r="F7" s="9"/>
      <c r="G7" s="9"/>
      <c r="H7" s="9"/>
      <c r="I7" s="9"/>
    </row>
    <row r="8" spans="1:9" ht="12.75">
      <c r="A8" s="3"/>
      <c r="B8" s="19"/>
      <c r="C8" s="4" t="s">
        <v>1</v>
      </c>
      <c r="D8" s="3"/>
      <c r="E8" s="4" t="s">
        <v>2</v>
      </c>
      <c r="F8" s="3"/>
      <c r="G8" s="4" t="s">
        <v>3</v>
      </c>
      <c r="H8" s="3"/>
      <c r="I8" s="3"/>
    </row>
    <row r="9" spans="1:9" ht="12.75">
      <c r="A9" s="3"/>
      <c r="B9" s="19"/>
      <c r="C9" s="4" t="s">
        <v>4</v>
      </c>
      <c r="D9" s="4" t="s">
        <v>5</v>
      </c>
      <c r="E9" s="4" t="s">
        <v>6</v>
      </c>
      <c r="F9" s="4" t="s">
        <v>5</v>
      </c>
      <c r="G9" s="4" t="s">
        <v>7</v>
      </c>
      <c r="H9" s="4" t="s">
        <v>5</v>
      </c>
      <c r="I9" s="3"/>
    </row>
    <row r="10" spans="1:9" ht="6.75" customHeight="1">
      <c r="A10" s="3"/>
      <c r="B10" s="20"/>
      <c r="I10" s="3"/>
    </row>
    <row r="11" spans="1:9" ht="12.75">
      <c r="A11" s="3"/>
      <c r="B11" s="8"/>
      <c r="C11" s="9"/>
      <c r="D11" s="9"/>
      <c r="E11" s="9"/>
      <c r="F11" s="9"/>
      <c r="G11" s="9"/>
      <c r="H11" s="9"/>
      <c r="I11" s="9"/>
    </row>
    <row r="12" spans="1:9" ht="12.75">
      <c r="A12" s="3"/>
      <c r="B12" s="3"/>
      <c r="C12" s="5"/>
      <c r="D12" s="6"/>
      <c r="E12" s="3"/>
      <c r="F12" s="6"/>
      <c r="G12" s="3"/>
      <c r="H12" s="6"/>
      <c r="I12" s="3"/>
    </row>
    <row r="13" spans="1:13" s="14" customFormat="1" ht="15">
      <c r="A13" s="12"/>
      <c r="B13" s="13" t="s">
        <v>8</v>
      </c>
      <c r="C13" s="21">
        <v>495076</v>
      </c>
      <c r="D13" s="22">
        <f>SUM(D15:D41)</f>
        <v>99.98101301618335</v>
      </c>
      <c r="E13" s="23">
        <v>4352839.7</v>
      </c>
      <c r="F13" s="23">
        <v>100</v>
      </c>
      <c r="G13" s="23">
        <v>4111327</v>
      </c>
      <c r="H13" s="23">
        <v>100.04277964267983</v>
      </c>
      <c r="I13" s="12"/>
      <c r="L13" s="15"/>
      <c r="M13" s="15"/>
    </row>
    <row r="14" spans="1:13" ht="14.25">
      <c r="A14" s="3"/>
      <c r="B14" s="3"/>
      <c r="C14" s="24"/>
      <c r="D14" s="25"/>
      <c r="E14" s="25"/>
      <c r="F14" s="25"/>
      <c r="G14" s="25"/>
      <c r="H14" s="25"/>
      <c r="I14" s="3"/>
      <c r="L14" s="1"/>
      <c r="M14" s="1"/>
    </row>
    <row r="15" spans="1:13" ht="14.25">
      <c r="A15" s="3"/>
      <c r="B15" s="2" t="s">
        <v>9</v>
      </c>
      <c r="C15" s="24">
        <v>4218</v>
      </c>
      <c r="D15" s="25">
        <f>(+C15/C$13)*100</f>
        <v>0.8519904014737132</v>
      </c>
      <c r="E15" s="25">
        <v>31137.1</v>
      </c>
      <c r="F15" s="25">
        <f>(+E15/E$13)*100</f>
        <v>0.7153284326091769</v>
      </c>
      <c r="G15" s="25">
        <v>30538.1</v>
      </c>
      <c r="H15" s="25">
        <f>(+G15/G$13)*100</f>
        <v>0.7427796426798452</v>
      </c>
      <c r="I15" s="3"/>
      <c r="L15" s="1"/>
      <c r="M15" s="1"/>
    </row>
    <row r="16" spans="1:13" ht="14.25">
      <c r="A16" s="3"/>
      <c r="B16" s="2" t="s">
        <v>10</v>
      </c>
      <c r="C16" s="24">
        <v>1827</v>
      </c>
      <c r="D16" s="25">
        <f aca="true" t="shared" si="0" ref="D16:D41">(+C16/C$13)*100</f>
        <v>0.36903424928697814</v>
      </c>
      <c r="E16" s="25">
        <v>14154.7</v>
      </c>
      <c r="F16" s="25">
        <f aca="true" t="shared" si="1" ref="F16:F41">(+E16/E$13)*100</f>
        <v>0.3251831212621958</v>
      </c>
      <c r="G16" s="25">
        <v>13462</v>
      </c>
      <c r="H16" s="25">
        <f aca="true" t="shared" si="2" ref="H16:H41">(+G16/G$13)*100</f>
        <v>0.3274368591941239</v>
      </c>
      <c r="I16" s="3"/>
      <c r="L16" s="1"/>
      <c r="M16" s="1"/>
    </row>
    <row r="17" spans="1:13" ht="14.25">
      <c r="A17" s="3"/>
      <c r="B17" s="2" t="s">
        <v>11</v>
      </c>
      <c r="C17" s="24">
        <v>7692</v>
      </c>
      <c r="D17" s="25">
        <f t="shared" si="0"/>
        <v>1.5537008459307258</v>
      </c>
      <c r="E17" s="25">
        <v>60967.1</v>
      </c>
      <c r="F17" s="25">
        <f t="shared" si="1"/>
        <v>1.400628192212086</v>
      </c>
      <c r="G17" s="25">
        <v>59257.8</v>
      </c>
      <c r="H17" s="25">
        <f t="shared" si="2"/>
        <v>1.441330256630037</v>
      </c>
      <c r="I17" s="3"/>
      <c r="L17" s="1"/>
      <c r="M17" s="1"/>
    </row>
    <row r="18" spans="1:13" ht="14.25">
      <c r="A18" s="3"/>
      <c r="B18" s="2" t="s">
        <v>12</v>
      </c>
      <c r="C18" s="24">
        <v>6736</v>
      </c>
      <c r="D18" s="25">
        <f t="shared" si="0"/>
        <v>1.3605991807318472</v>
      </c>
      <c r="E18" s="25">
        <v>59989.6</v>
      </c>
      <c r="F18" s="25">
        <f t="shared" si="1"/>
        <v>1.3781715876189973</v>
      </c>
      <c r="G18" s="25">
        <v>56704.2</v>
      </c>
      <c r="H18" s="25">
        <f t="shared" si="2"/>
        <v>1.3792189237197625</v>
      </c>
      <c r="I18" s="3"/>
      <c r="L18" s="1"/>
      <c r="M18" s="1"/>
    </row>
    <row r="19" spans="1:13" ht="14.25">
      <c r="A19" s="3"/>
      <c r="B19" s="2" t="s">
        <v>13</v>
      </c>
      <c r="C19" s="24">
        <v>1401</v>
      </c>
      <c r="D19" s="25">
        <f t="shared" si="0"/>
        <v>0.28298685454354483</v>
      </c>
      <c r="E19" s="25">
        <v>11428.8</v>
      </c>
      <c r="F19" s="25">
        <f t="shared" si="1"/>
        <v>0.2625596343462866</v>
      </c>
      <c r="G19" s="25">
        <v>10610.3</v>
      </c>
      <c r="H19" s="25">
        <f t="shared" si="2"/>
        <v>0.2580748259625177</v>
      </c>
      <c r="I19" s="3"/>
      <c r="L19" s="1"/>
      <c r="M19" s="1"/>
    </row>
    <row r="20" spans="1:13" ht="14.25">
      <c r="A20" s="3"/>
      <c r="B20" s="2" t="s">
        <v>14</v>
      </c>
      <c r="C20" s="24">
        <v>213087</v>
      </c>
      <c r="D20" s="25">
        <f t="shared" si="0"/>
        <v>43.04127043120653</v>
      </c>
      <c r="E20" s="25">
        <v>1860369.6</v>
      </c>
      <c r="F20" s="25">
        <f t="shared" si="1"/>
        <v>42.73921688409523</v>
      </c>
      <c r="G20" s="25">
        <v>1796732.2</v>
      </c>
      <c r="H20" s="25">
        <f t="shared" si="2"/>
        <v>43.702001811094085</v>
      </c>
      <c r="I20" s="3"/>
      <c r="L20" s="1"/>
      <c r="M20" s="1"/>
    </row>
    <row r="21" spans="1:13" ht="14.25">
      <c r="A21" s="3"/>
      <c r="B21" s="2" t="s">
        <v>15</v>
      </c>
      <c r="C21" s="24">
        <v>971</v>
      </c>
      <c r="D21" s="25">
        <f t="shared" si="0"/>
        <v>0.19613150304195717</v>
      </c>
      <c r="E21" s="25">
        <v>8180.7</v>
      </c>
      <c r="F21" s="25">
        <f t="shared" si="1"/>
        <v>0.18793938127333287</v>
      </c>
      <c r="G21" s="25">
        <v>7730.9</v>
      </c>
      <c r="H21" s="25">
        <f t="shared" si="2"/>
        <v>0.1880390443280235</v>
      </c>
      <c r="I21" s="3"/>
      <c r="L21" s="1"/>
      <c r="M21" s="1"/>
    </row>
    <row r="22" spans="1:13" ht="14.25">
      <c r="A22" s="3"/>
      <c r="B22" s="2" t="s">
        <v>16</v>
      </c>
      <c r="C22" s="24">
        <v>1266</v>
      </c>
      <c r="D22" s="25">
        <f t="shared" si="0"/>
        <v>0.25571831395583705</v>
      </c>
      <c r="E22" s="25">
        <v>10902.5</v>
      </c>
      <c r="F22" s="25">
        <f t="shared" si="1"/>
        <v>0.250468676804248</v>
      </c>
      <c r="G22" s="25">
        <v>9970.4</v>
      </c>
      <c r="H22" s="25">
        <f t="shared" si="2"/>
        <v>0.24251050816439557</v>
      </c>
      <c r="I22" s="3"/>
      <c r="L22" s="1"/>
      <c r="M22" s="1"/>
    </row>
    <row r="23" spans="1:13" ht="14.25">
      <c r="A23" s="3"/>
      <c r="B23" s="2" t="s">
        <v>17</v>
      </c>
      <c r="C23" s="24">
        <v>16503</v>
      </c>
      <c r="D23" s="25">
        <f t="shared" si="0"/>
        <v>3.3334275949551175</v>
      </c>
      <c r="E23" s="25">
        <v>141109.4</v>
      </c>
      <c r="F23" s="25">
        <f t="shared" si="1"/>
        <v>3.2417780052869856</v>
      </c>
      <c r="G23" s="25">
        <v>137397.3</v>
      </c>
      <c r="H23" s="25">
        <f t="shared" si="2"/>
        <v>3.3419209904733918</v>
      </c>
      <c r="I23" s="3"/>
      <c r="L23" s="1"/>
      <c r="M23" s="1"/>
    </row>
    <row r="24" spans="1:13" ht="14.25">
      <c r="A24" s="3"/>
      <c r="B24" s="2" t="s">
        <v>18</v>
      </c>
      <c r="C24" s="24">
        <v>32740</v>
      </c>
      <c r="D24" s="25">
        <f t="shared" si="0"/>
        <v>6.613126065492975</v>
      </c>
      <c r="E24" s="25">
        <v>275322.3</v>
      </c>
      <c r="F24" s="25">
        <f t="shared" si="1"/>
        <v>6.325119208961451</v>
      </c>
      <c r="G24" s="25">
        <v>268026.2</v>
      </c>
      <c r="H24" s="25">
        <f t="shared" si="2"/>
        <v>6.519213869390589</v>
      </c>
      <c r="I24" s="3"/>
      <c r="L24" s="1"/>
      <c r="M24" s="1"/>
    </row>
    <row r="25" spans="1:13" ht="14.25">
      <c r="A25" s="3"/>
      <c r="B25" s="2" t="s">
        <v>19</v>
      </c>
      <c r="C25" s="24">
        <v>22313</v>
      </c>
      <c r="D25" s="25">
        <f t="shared" si="0"/>
        <v>4.506984786174244</v>
      </c>
      <c r="E25" s="25">
        <v>194154.5</v>
      </c>
      <c r="F25" s="25">
        <f t="shared" si="1"/>
        <v>4.460410062883777</v>
      </c>
      <c r="G25" s="25">
        <v>183736.6</v>
      </c>
      <c r="H25" s="25">
        <f t="shared" si="2"/>
        <v>4.46903396397319</v>
      </c>
      <c r="I25" s="3"/>
      <c r="L25" s="1"/>
      <c r="M25" s="1"/>
    </row>
    <row r="26" spans="1:13" ht="14.25">
      <c r="A26" s="3"/>
      <c r="B26" s="2" t="s">
        <v>20</v>
      </c>
      <c r="C26" s="24">
        <v>10800</v>
      </c>
      <c r="D26" s="25">
        <f t="shared" si="0"/>
        <v>2.1814832470166197</v>
      </c>
      <c r="E26" s="25">
        <v>91904.4</v>
      </c>
      <c r="F26" s="25">
        <f t="shared" si="1"/>
        <v>2.111366517815944</v>
      </c>
      <c r="G26" s="25">
        <v>89024.1</v>
      </c>
      <c r="H26" s="25">
        <f t="shared" si="2"/>
        <v>2.1653373716077557</v>
      </c>
      <c r="I26" s="3"/>
      <c r="L26" s="1"/>
      <c r="M26" s="1"/>
    </row>
    <row r="27" spans="1:13" ht="14.25">
      <c r="A27" s="3"/>
      <c r="B27" s="2" t="s">
        <v>21</v>
      </c>
      <c r="C27" s="24">
        <v>85541</v>
      </c>
      <c r="D27" s="25">
        <f t="shared" si="0"/>
        <v>17.27835726231932</v>
      </c>
      <c r="E27" s="25">
        <v>854005.6</v>
      </c>
      <c r="F27" s="25">
        <f t="shared" si="1"/>
        <v>19.619504940648284</v>
      </c>
      <c r="G27" s="25">
        <v>747177.9</v>
      </c>
      <c r="H27" s="25">
        <f t="shared" si="2"/>
        <v>18.173643205709496</v>
      </c>
      <c r="I27" s="3"/>
      <c r="L27" s="1"/>
      <c r="M27" s="1"/>
    </row>
    <row r="28" spans="1:13" ht="14.25">
      <c r="A28" s="3"/>
      <c r="B28" s="2" t="s">
        <v>22</v>
      </c>
      <c r="C28" s="24">
        <v>326</v>
      </c>
      <c r="D28" s="25">
        <f t="shared" si="0"/>
        <v>0.06584847578957574</v>
      </c>
      <c r="E28" s="25">
        <v>2996.7</v>
      </c>
      <c r="F28" s="25">
        <f t="shared" si="1"/>
        <v>0.0688447130272222</v>
      </c>
      <c r="G28" s="25">
        <v>2743.3</v>
      </c>
      <c r="H28" s="25">
        <f t="shared" si="2"/>
        <v>0.06672541493294014</v>
      </c>
      <c r="I28" s="3"/>
      <c r="L28" s="1"/>
      <c r="M28" s="1"/>
    </row>
    <row r="29" spans="1:13" ht="14.25">
      <c r="A29" s="3"/>
      <c r="B29" s="2" t="s">
        <v>23</v>
      </c>
      <c r="C29" s="24">
        <v>6500</v>
      </c>
      <c r="D29" s="25">
        <f t="shared" si="0"/>
        <v>1.3129297320007434</v>
      </c>
      <c r="E29" s="25">
        <v>61650</v>
      </c>
      <c r="F29" s="25">
        <f t="shared" si="1"/>
        <v>1.4163168011907261</v>
      </c>
      <c r="G29" s="25">
        <v>58977.3</v>
      </c>
      <c r="H29" s="25">
        <f t="shared" si="2"/>
        <v>1.4345076419365328</v>
      </c>
      <c r="I29" s="3"/>
      <c r="L29" s="1"/>
      <c r="M29" s="1"/>
    </row>
    <row r="30" spans="1:13" ht="14.25">
      <c r="A30" s="3"/>
      <c r="B30" s="2" t="s">
        <v>24</v>
      </c>
      <c r="C30" s="24">
        <v>233</v>
      </c>
      <c r="D30" s="25">
        <f t="shared" si="0"/>
        <v>0.04706348116248818</v>
      </c>
      <c r="E30" s="25">
        <v>17681</v>
      </c>
      <c r="F30" s="25">
        <f t="shared" si="1"/>
        <v>0.4061946044096225</v>
      </c>
      <c r="G30" s="25">
        <v>15699.6</v>
      </c>
      <c r="H30" s="25">
        <f t="shared" si="2"/>
        <v>0.38186210924112823</v>
      </c>
      <c r="I30" s="3"/>
      <c r="L30" s="1"/>
      <c r="M30" s="1"/>
    </row>
    <row r="31" spans="1:13" ht="14.25">
      <c r="A31" s="3"/>
      <c r="B31" s="2" t="s">
        <v>25</v>
      </c>
      <c r="C31" s="24">
        <v>423</v>
      </c>
      <c r="D31" s="25">
        <f t="shared" si="0"/>
        <v>0.0854414271748176</v>
      </c>
      <c r="E31" s="25">
        <v>3624.3</v>
      </c>
      <c r="F31" s="25">
        <f t="shared" si="1"/>
        <v>0.0832628869838694</v>
      </c>
      <c r="G31" s="25">
        <v>3409.6</v>
      </c>
      <c r="H31" s="25">
        <f t="shared" si="2"/>
        <v>0.08293186117280381</v>
      </c>
      <c r="I31" s="3"/>
      <c r="L31" s="1"/>
      <c r="M31" s="1"/>
    </row>
    <row r="32" spans="1:13" ht="14.25">
      <c r="A32" s="3"/>
      <c r="B32" s="2" t="s">
        <v>26</v>
      </c>
      <c r="C32" s="24">
        <v>904</v>
      </c>
      <c r="D32" s="25">
        <f t="shared" si="0"/>
        <v>0.18259822734287262</v>
      </c>
      <c r="E32" s="25">
        <v>6768</v>
      </c>
      <c r="F32" s="25">
        <f t="shared" si="1"/>
        <v>0.15548470576575563</v>
      </c>
      <c r="G32" s="25">
        <v>6583.9</v>
      </c>
      <c r="H32" s="25">
        <f t="shared" si="2"/>
        <v>0.1601405093781156</v>
      </c>
      <c r="I32" s="3"/>
      <c r="L32" s="1"/>
      <c r="M32" s="1"/>
    </row>
    <row r="33" spans="1:13" ht="14.25">
      <c r="A33" s="3"/>
      <c r="B33" s="2" t="s">
        <v>27</v>
      </c>
      <c r="C33" s="24">
        <v>1819</v>
      </c>
      <c r="D33" s="25">
        <f t="shared" si="0"/>
        <v>0.36741833577066957</v>
      </c>
      <c r="E33" s="25">
        <v>15079.4</v>
      </c>
      <c r="F33" s="25">
        <f t="shared" si="1"/>
        <v>0.3464267246046299</v>
      </c>
      <c r="G33" s="25">
        <v>14765.8</v>
      </c>
      <c r="H33" s="25">
        <f t="shared" si="2"/>
        <v>0.3591492479192241</v>
      </c>
      <c r="I33" s="3"/>
      <c r="L33" s="1"/>
      <c r="M33" s="1"/>
    </row>
    <row r="34" spans="1:13" ht="14.25">
      <c r="A34" s="3"/>
      <c r="B34" s="2" t="s">
        <v>28</v>
      </c>
      <c r="C34" s="24">
        <v>1043</v>
      </c>
      <c r="D34" s="25">
        <f t="shared" si="0"/>
        <v>0.21067472468873466</v>
      </c>
      <c r="E34" s="25">
        <v>9952.7</v>
      </c>
      <c r="F34" s="25">
        <f t="shared" si="1"/>
        <v>0.22864843839758217</v>
      </c>
      <c r="G34" s="25">
        <v>9559.9</v>
      </c>
      <c r="H34" s="25">
        <f t="shared" si="2"/>
        <v>0.232525897356255</v>
      </c>
      <c r="I34" s="3"/>
      <c r="L34" s="1"/>
      <c r="M34" s="1"/>
    </row>
    <row r="35" spans="1:13" ht="14.25">
      <c r="A35" s="3"/>
      <c r="B35" s="2" t="s">
        <v>29</v>
      </c>
      <c r="C35" s="24">
        <v>1481</v>
      </c>
      <c r="D35" s="25">
        <f t="shared" si="0"/>
        <v>0.2991459897066309</v>
      </c>
      <c r="E35" s="25">
        <v>12931.3</v>
      </c>
      <c r="F35" s="25">
        <f t="shared" si="1"/>
        <v>0.2970773309203185</v>
      </c>
      <c r="G35" s="25">
        <v>12241.9</v>
      </c>
      <c r="H35" s="25">
        <f t="shared" si="2"/>
        <v>0.2977603095059089</v>
      </c>
      <c r="I35" s="3"/>
      <c r="L35" s="1"/>
      <c r="M35" s="1"/>
    </row>
    <row r="36" spans="1:13" ht="14.25">
      <c r="A36" s="3"/>
      <c r="B36" s="2" t="s">
        <v>30</v>
      </c>
      <c r="C36" s="24">
        <v>1632</v>
      </c>
      <c r="D36" s="25">
        <f t="shared" si="0"/>
        <v>0.32964635732695585</v>
      </c>
      <c r="E36" s="25">
        <v>14219.2</v>
      </c>
      <c r="F36" s="25">
        <f t="shared" si="1"/>
        <v>0.32666491256271163</v>
      </c>
      <c r="G36" s="25">
        <v>13246.4</v>
      </c>
      <c r="H36" s="25">
        <f t="shared" si="2"/>
        <v>0.32219281025323454</v>
      </c>
      <c r="I36" s="3"/>
      <c r="L36" s="1"/>
      <c r="M36" s="1"/>
    </row>
    <row r="37" spans="1:13" ht="14.25">
      <c r="A37" s="3"/>
      <c r="B37" s="2" t="s">
        <v>31</v>
      </c>
      <c r="C37" s="24">
        <v>3054</v>
      </c>
      <c r="D37" s="25">
        <f t="shared" si="0"/>
        <v>0.6168749848508108</v>
      </c>
      <c r="E37" s="25">
        <v>24956.5</v>
      </c>
      <c r="F37" s="25">
        <f t="shared" si="1"/>
        <v>0.5733383657569563</v>
      </c>
      <c r="G37" s="25">
        <v>24057.8</v>
      </c>
      <c r="H37" s="25">
        <f t="shared" si="2"/>
        <v>0.5851590009746245</v>
      </c>
      <c r="I37" s="3"/>
      <c r="L37" s="1"/>
      <c r="M37" s="1"/>
    </row>
    <row r="38" spans="1:13" ht="14.25">
      <c r="A38" s="3"/>
      <c r="B38" s="2" t="s">
        <v>32</v>
      </c>
      <c r="C38" s="24">
        <v>824</v>
      </c>
      <c r="D38" s="25">
        <f t="shared" si="0"/>
        <v>0.16643909217978653</v>
      </c>
      <c r="E38" s="25">
        <v>7474.6</v>
      </c>
      <c r="F38" s="25">
        <f t="shared" si="1"/>
        <v>0.17171778689667805</v>
      </c>
      <c r="G38" s="25">
        <v>7324.6</v>
      </c>
      <c r="H38" s="25">
        <f t="shared" si="2"/>
        <v>0.1781565903174328</v>
      </c>
      <c r="I38" s="3"/>
      <c r="L38" s="1"/>
      <c r="M38" s="1"/>
    </row>
    <row r="39" spans="1:13" ht="14.25">
      <c r="A39" s="3"/>
      <c r="B39" s="2" t="s">
        <v>33</v>
      </c>
      <c r="C39" s="24">
        <v>2677</v>
      </c>
      <c r="D39" s="25">
        <f t="shared" si="0"/>
        <v>0.5407250603947676</v>
      </c>
      <c r="E39" s="25">
        <v>21400.1</v>
      </c>
      <c r="F39" s="25">
        <f t="shared" si="1"/>
        <v>0.49163538000262214</v>
      </c>
      <c r="G39" s="25">
        <v>20455.9</v>
      </c>
      <c r="H39" s="25">
        <f t="shared" si="2"/>
        <v>0.49754981785686236</v>
      </c>
      <c r="I39" s="3"/>
      <c r="L39" s="1"/>
      <c r="M39" s="1"/>
    </row>
    <row r="40" spans="1:13" ht="14.25">
      <c r="A40" s="3"/>
      <c r="B40" s="2" t="s">
        <v>34</v>
      </c>
      <c r="C40" s="24">
        <v>68971</v>
      </c>
      <c r="D40" s="25">
        <f t="shared" si="0"/>
        <v>13.931396391665118</v>
      </c>
      <c r="E40" s="25">
        <v>539737.1</v>
      </c>
      <c r="F40" s="25">
        <f t="shared" si="1"/>
        <v>12.399654873575978</v>
      </c>
      <c r="G40" s="25">
        <v>511172.1</v>
      </c>
      <c r="H40" s="25">
        <f t="shared" si="2"/>
        <v>12.433263031619719</v>
      </c>
      <c r="I40" s="3"/>
      <c r="L40" s="1"/>
      <c r="M40" s="1"/>
    </row>
    <row r="41" spans="1:13" ht="14.25">
      <c r="A41" s="3"/>
      <c r="B41" s="2" t="s">
        <v>35</v>
      </c>
      <c r="C41" s="24">
        <v>94</v>
      </c>
      <c r="D41" s="25"/>
      <c r="E41" s="25">
        <v>742.5</v>
      </c>
      <c r="F41" s="25"/>
      <c r="G41" s="25">
        <v>720.9</v>
      </c>
      <c r="H41" s="25"/>
      <c r="I41" s="3"/>
      <c r="L41" s="1"/>
      <c r="M41" s="1"/>
    </row>
    <row r="42" spans="1:13" ht="12.75">
      <c r="A42" s="3"/>
      <c r="B42" s="3"/>
      <c r="C42" s="5"/>
      <c r="D42" s="16"/>
      <c r="E42" s="16"/>
      <c r="F42" s="16"/>
      <c r="G42" s="16"/>
      <c r="H42" s="16"/>
      <c r="I42" s="3"/>
      <c r="L42" s="1"/>
      <c r="M42" s="1"/>
    </row>
    <row r="43" spans="1:9" ht="12.75">
      <c r="A43" s="3"/>
      <c r="B43" s="8"/>
      <c r="C43" s="10"/>
      <c r="D43" s="9"/>
      <c r="E43" s="9"/>
      <c r="F43" s="9"/>
      <c r="G43" s="9"/>
      <c r="H43" s="9"/>
      <c r="I43" s="9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7"/>
      <c r="F46" s="3"/>
      <c r="G46" s="7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</sheetData>
  <mergeCells count="4">
    <mergeCell ref="B2:I2"/>
    <mergeCell ref="B4:I4"/>
    <mergeCell ref="B5:I5"/>
    <mergeCell ref="B7:B10"/>
  </mergeCells>
  <printOptions/>
  <pageMargins left="0.984251968503937" right="0" top="0" bottom="0.5905511811023623" header="0" footer="0"/>
  <pageSetup firstPageNumber="268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2005-09-01T23:08:52Z</cp:lastPrinted>
  <dcterms:created xsi:type="dcterms:W3CDTF">2004-01-22T14:59:07Z</dcterms:created>
  <dcterms:modified xsi:type="dcterms:W3CDTF">2005-09-01T23:09:29Z</dcterms:modified>
  <cp:category/>
  <cp:version/>
  <cp:contentType/>
  <cp:contentStatus/>
</cp:coreProperties>
</file>