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3" sheetId="1" r:id="rId1"/>
  </sheets>
  <definedNames>
    <definedName name="_Regression_Int" localSheetId="0" hidden="1">1</definedName>
    <definedName name="_xlnm.Print_Area" localSheetId="0">'PENS223'!$A$1:$L$113</definedName>
    <definedName name="Imprimir_área_IM" localSheetId="0">'PENS223'!$M$1:$T$55</definedName>
  </definedNames>
  <calcPr fullCalcOnLoad="1"/>
</workbook>
</file>

<file path=xl/sharedStrings.xml><?xml version="1.0" encoding="utf-8"?>
<sst xmlns="http://schemas.openxmlformats.org/spreadsheetml/2006/main" count="104" uniqueCount="61">
  <si>
    <t>2. 2. 3.    COSTO DE PENSIONES MENSUALES POR RIESGOS DEL TRABAJO POR ENTIDAD FEDERATIVA</t>
  </si>
  <si>
    <t xml:space="preserve">   ( MILES DE PESOS )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</si>
  <si>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</si>
  <si>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</si>
  <si>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</si>
  <si>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</si>
  <si>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</si>
  <si>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</si>
  <si>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</si>
  <si>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</si>
  <si>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</si>
  <si>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</si>
  <si>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</si>
  <si>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</si>
  <si>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</si>
  <si>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</si>
  <si>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AGUINALDO</t>
  </si>
  <si>
    <t xml:space="preserve">           ACUMULADO *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</si>
  <si>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</si>
  <si>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</si>
  <si>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</si>
  <si>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</si>
  <si>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</si>
  <si>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</si>
  <si>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</si>
  <si>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</si>
  <si>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</si>
  <si>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</si>
  <si>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</si>
  <si>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</si>
  <si>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</si>
  <si>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</si>
  <si>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</si>
  <si>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</si>
  <si>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</si>
  <si>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</si>
  <si>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</si>
  <si>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</si>
  <si>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</si>
  <si>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</si>
  <si>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</si>
  <si>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</si>
  <si>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</si>
  <si>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</si>
  <si>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</si>
  <si>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</si>
  <si>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</si>
  <si>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</si>
  <si>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</si>
  <si>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</si>
  <si>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</si>
  <si>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</si>
  <si>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</si>
  <si>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</si>
  <si>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</si>
  <si>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</si>
  <si>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</si>
  <si>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2004</t>
  </si>
  <si>
    <t>NOTA: EL COSTO INCLUYE NOMINA ORDINARIA, PRIMEROS PAGOS Y PAGOS UNICOS</t>
  </si>
  <si>
    <t xml:space="preserve">              EL INCREMENTO DEL 3.98 QUE SE PAGO A PARTIR DEL MES DE FEBRERO CON RETROACTIVIDAD A ENERO</t>
  </si>
  <si>
    <t xml:space="preserve">              EL AGUINALDO CORRESPONDE A 40 DÍAS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</si>
</sst>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0_);\(#,##0.00\)"/>
    <numFmt numFmtId="167" formatCode="0.0"/>
    <numFmt numFmtId="168" formatCode="#,##0.0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1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8" fontId="5" fillId="0" borderId="0" xfId="17" applyNumberFormat="1" applyFont="1" applyAlignment="1" applyProtection="1">
      <alignment/>
      <protection/>
    </xf>
    <xf numFmtId="168" fontId="8" fillId="0" borderId="0" xfId="17" applyNumberFormat="1" applyFont="1" applyAlignment="1">
      <alignment/>
    </xf>
    <xf numFmtId="168" fontId="8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8" fontId="9" fillId="0" borderId="0" xfId="17" applyNumberFormat="1" applyFont="1" applyAlignment="1" applyProtection="1">
      <alignment/>
      <protection/>
    </xf>
    <xf numFmtId="168" fontId="10" fillId="0" borderId="0" xfId="17" applyNumberFormat="1" applyFont="1" applyAlignment="1">
      <alignment/>
    </xf>
    <xf numFmtId="165" fontId="9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17" applyNumberFormat="1" applyFont="1" applyAlignment="1">
      <alignment/>
    </xf>
    <xf numFmtId="168" fontId="10" fillId="0" borderId="0" xfId="17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28"/>
  <sheetViews>
    <sheetView showGridLines="0" tabSelected="1" view="pageBreakPreview" zoomScale="60" zoomScaleNormal="60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5.625" style="0" customWidth="1"/>
    <col min="3" max="16" width="12.625" style="0" customWidth="1"/>
    <col min="17" max="17" width="13.625" style="0" customWidth="1"/>
    <col min="18" max="18" width="22.625" style="0" customWidth="1"/>
  </cols>
  <sheetData>
    <row r="1" spans="1:23" ht="15.75">
      <c r="A1" s="3"/>
      <c r="B1" s="33" t="s">
        <v>57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>
      <c r="A2" s="3"/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3"/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5.75">
      <c r="A4" s="3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2" ht="12.75">
      <c r="A5" s="3"/>
      <c r="L5" s="3"/>
      <c r="M5" s="3"/>
      <c r="N5" s="3"/>
      <c r="O5" s="4"/>
      <c r="P5" s="3"/>
      <c r="Q5" s="3"/>
      <c r="R5" s="3"/>
      <c r="S5" s="3"/>
      <c r="T5" s="3"/>
      <c r="U5" s="3"/>
      <c r="V5" s="3"/>
    </row>
    <row r="6" spans="1:12" ht="12.75">
      <c r="A6" s="3"/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6"/>
    </row>
    <row r="7" spans="1:12" ht="12.75">
      <c r="A7" s="3"/>
      <c r="B7" s="35"/>
      <c r="C7" s="36"/>
      <c r="D7" s="36"/>
      <c r="E7" s="36"/>
      <c r="F7" s="36"/>
      <c r="G7" s="36"/>
      <c r="H7" s="36"/>
      <c r="I7" s="36"/>
      <c r="J7" s="36"/>
      <c r="K7" s="36"/>
      <c r="L7" s="3"/>
    </row>
    <row r="8" spans="1:12" ht="12.75">
      <c r="A8" s="3"/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>
      <c r="A9" s="3"/>
      <c r="B9" s="19" t="s">
        <v>18</v>
      </c>
      <c r="C9" s="24">
        <f>+C11+C18+C52</f>
        <v>43752.99999999999</v>
      </c>
      <c r="D9" s="24">
        <f aca="true" t="shared" si="0" ref="D9:K9">+D11+D18+D52</f>
        <v>47757.66</v>
      </c>
      <c r="E9" s="24">
        <f t="shared" si="0"/>
        <v>47350.8</v>
      </c>
      <c r="F9" s="24">
        <f t="shared" si="0"/>
        <v>45091.360000000015</v>
      </c>
      <c r="G9" s="24">
        <f t="shared" si="0"/>
        <v>46704.78</v>
      </c>
      <c r="H9" s="24">
        <f t="shared" si="0"/>
        <v>44997.60999999999</v>
      </c>
      <c r="I9" s="24">
        <f t="shared" si="0"/>
        <v>54173.28999999999</v>
      </c>
      <c r="J9" s="24">
        <f t="shared" si="0"/>
        <v>47719.40000000001</v>
      </c>
      <c r="K9" s="24">
        <f t="shared" si="0"/>
        <v>47904.09999999999</v>
      </c>
      <c r="L9" s="10"/>
    </row>
    <row r="10" spans="1:12" ht="14.25">
      <c r="A10" s="3"/>
      <c r="B10" s="3"/>
      <c r="C10" s="16"/>
      <c r="D10" s="16"/>
      <c r="E10" s="16"/>
      <c r="F10" s="16"/>
      <c r="G10" s="16"/>
      <c r="H10" s="16"/>
      <c r="I10" s="16"/>
      <c r="J10" s="16"/>
      <c r="K10" s="16"/>
      <c r="L10" s="10"/>
    </row>
    <row r="11" spans="1:12" ht="15">
      <c r="A11" s="3"/>
      <c r="B11" s="19" t="s">
        <v>19</v>
      </c>
      <c r="C11" s="24">
        <f>SUM(C13:C16)</f>
        <v>13368.34</v>
      </c>
      <c r="D11" s="24">
        <f aca="true" t="shared" si="1" ref="D11:K11">SUM(D13:D16)</f>
        <v>15778.38</v>
      </c>
      <c r="E11" s="24">
        <f t="shared" si="1"/>
        <v>14716.500000000002</v>
      </c>
      <c r="F11" s="24">
        <f t="shared" si="1"/>
        <v>14115.500000000002</v>
      </c>
      <c r="G11" s="24">
        <f t="shared" si="1"/>
        <v>15114.84</v>
      </c>
      <c r="H11" s="24">
        <f t="shared" si="1"/>
        <v>14540.560000000001</v>
      </c>
      <c r="I11" s="24">
        <f t="shared" si="1"/>
        <v>17278.14</v>
      </c>
      <c r="J11" s="24">
        <f t="shared" si="1"/>
        <v>15931.400000000001</v>
      </c>
      <c r="K11" s="24">
        <f t="shared" si="1"/>
        <v>16180.8</v>
      </c>
      <c r="L11" s="10"/>
    </row>
    <row r="12" spans="1:12" ht="14.25">
      <c r="A12" s="3"/>
      <c r="B12" s="3"/>
      <c r="C12" s="16"/>
      <c r="D12" s="16"/>
      <c r="E12" s="16"/>
      <c r="F12" s="16"/>
      <c r="G12" s="16"/>
      <c r="H12" s="16"/>
      <c r="I12" s="16"/>
      <c r="J12" s="16"/>
      <c r="K12" s="16"/>
      <c r="L12" s="10"/>
    </row>
    <row r="13" spans="1:12" ht="14.25">
      <c r="A13" s="3"/>
      <c r="B13" s="4" t="s">
        <v>20</v>
      </c>
      <c r="C13" s="16">
        <v>2893.44</v>
      </c>
      <c r="D13" s="16">
        <v>3100.24</v>
      </c>
      <c r="E13" s="16">
        <v>3040.3</v>
      </c>
      <c r="F13" s="16">
        <v>2849.3</v>
      </c>
      <c r="G13" s="16">
        <v>3332.35</v>
      </c>
      <c r="H13" s="16">
        <v>3003.05</v>
      </c>
      <c r="I13" s="16">
        <v>3546.42</v>
      </c>
      <c r="J13" s="16">
        <v>3891.05</v>
      </c>
      <c r="K13" s="16">
        <v>3231.2</v>
      </c>
      <c r="L13" s="10"/>
    </row>
    <row r="14" spans="1:12" ht="14.25">
      <c r="A14" s="3"/>
      <c r="B14" s="4" t="s">
        <v>21</v>
      </c>
      <c r="C14" s="16">
        <v>4498.1</v>
      </c>
      <c r="D14" s="16">
        <v>5245.4</v>
      </c>
      <c r="E14" s="16">
        <v>4961</v>
      </c>
      <c r="F14" s="16">
        <v>4873.1</v>
      </c>
      <c r="G14" s="16">
        <v>4674.75</v>
      </c>
      <c r="H14" s="16">
        <v>5065.46</v>
      </c>
      <c r="I14" s="16">
        <v>5733.42</v>
      </c>
      <c r="J14" s="16">
        <v>4771.85</v>
      </c>
      <c r="K14" s="16">
        <v>5931.8</v>
      </c>
      <c r="L14" s="10"/>
    </row>
    <row r="15" spans="1:12" ht="14.25">
      <c r="A15" s="3"/>
      <c r="B15" s="4" t="s">
        <v>22</v>
      </c>
      <c r="C15" s="16">
        <v>4249</v>
      </c>
      <c r="D15" s="16">
        <v>5203.84</v>
      </c>
      <c r="E15" s="16">
        <v>4555.1</v>
      </c>
      <c r="F15" s="16">
        <v>4508.5</v>
      </c>
      <c r="G15" s="16">
        <v>4774.54</v>
      </c>
      <c r="H15" s="16">
        <v>4662.55</v>
      </c>
      <c r="I15" s="16">
        <v>5838.5</v>
      </c>
      <c r="J15" s="16">
        <v>4885.2</v>
      </c>
      <c r="K15" s="16">
        <v>4879.1</v>
      </c>
      <c r="L15" s="10"/>
    </row>
    <row r="16" spans="1:12" ht="14.25">
      <c r="A16" s="3"/>
      <c r="B16" s="4" t="s">
        <v>23</v>
      </c>
      <c r="C16" s="16">
        <v>1727.8</v>
      </c>
      <c r="D16" s="16">
        <v>2228.9</v>
      </c>
      <c r="E16" s="16">
        <v>2160.1</v>
      </c>
      <c r="F16" s="16">
        <v>1884.6</v>
      </c>
      <c r="G16" s="16">
        <v>2333.2</v>
      </c>
      <c r="H16" s="16">
        <v>1809.5</v>
      </c>
      <c r="I16" s="16">
        <v>2159.8</v>
      </c>
      <c r="J16" s="16">
        <v>2383.3</v>
      </c>
      <c r="K16" s="16">
        <v>2138.7</v>
      </c>
      <c r="L16" s="10"/>
    </row>
    <row r="17" spans="1:12" ht="12.75">
      <c r="A17" s="3"/>
      <c r="B17" s="3"/>
      <c r="C17" s="18"/>
      <c r="D17" s="18"/>
      <c r="E17" s="18"/>
      <c r="F17" s="18"/>
      <c r="G17" s="18"/>
      <c r="H17" s="18"/>
      <c r="I17" s="18"/>
      <c r="J17" s="18"/>
      <c r="K17" s="18"/>
      <c r="L17" s="3"/>
    </row>
    <row r="18" spans="1:12" ht="15">
      <c r="A18" s="3"/>
      <c r="B18" s="19" t="s">
        <v>24</v>
      </c>
      <c r="C18" s="24">
        <f>SUM(C20:C50)</f>
        <v>30301.119999999995</v>
      </c>
      <c r="D18" s="24">
        <f aca="true" t="shared" si="2" ref="D18:K18">SUM(D20:D50)</f>
        <v>31886.98</v>
      </c>
      <c r="E18" s="24">
        <f t="shared" si="2"/>
        <v>32545.300000000003</v>
      </c>
      <c r="F18" s="24">
        <f t="shared" si="2"/>
        <v>30883.06000000001</v>
      </c>
      <c r="G18" s="24">
        <f t="shared" si="2"/>
        <v>31497.100000000002</v>
      </c>
      <c r="H18" s="24">
        <f t="shared" si="2"/>
        <v>30363.849999999995</v>
      </c>
      <c r="I18" s="24">
        <f t="shared" si="2"/>
        <v>36784.049999999996</v>
      </c>
      <c r="J18" s="24">
        <f t="shared" si="2"/>
        <v>31694.80000000001</v>
      </c>
      <c r="K18" s="24">
        <f t="shared" si="2"/>
        <v>31627.699999999993</v>
      </c>
      <c r="L18" s="9"/>
    </row>
    <row r="19" spans="1:12" ht="14.25">
      <c r="A19" s="3"/>
      <c r="B19" s="3"/>
      <c r="C19" s="16"/>
      <c r="D19" s="16"/>
      <c r="E19" s="16"/>
      <c r="F19" s="16"/>
      <c r="G19" s="16"/>
      <c r="H19" s="16"/>
      <c r="I19" s="16"/>
      <c r="J19" s="16"/>
      <c r="K19" s="16"/>
      <c r="L19" s="3"/>
    </row>
    <row r="20" spans="1:12" ht="14.25">
      <c r="A20" s="3"/>
      <c r="B20" s="4" t="s">
        <v>25</v>
      </c>
      <c r="C20" s="16">
        <v>440.64</v>
      </c>
      <c r="D20" s="16">
        <v>489.1</v>
      </c>
      <c r="E20" s="16">
        <v>460.9</v>
      </c>
      <c r="F20" s="16">
        <v>463.8</v>
      </c>
      <c r="G20" s="16">
        <v>459.4</v>
      </c>
      <c r="H20" s="16">
        <v>464.45</v>
      </c>
      <c r="I20" s="16">
        <v>553</v>
      </c>
      <c r="J20" s="16">
        <v>477.25</v>
      </c>
      <c r="K20" s="16">
        <v>530.35</v>
      </c>
      <c r="L20" s="3"/>
    </row>
    <row r="21" spans="1:12" ht="14.25">
      <c r="A21" s="3"/>
      <c r="B21" s="4" t="s">
        <v>26</v>
      </c>
      <c r="C21" s="16">
        <v>482.72</v>
      </c>
      <c r="D21" s="16">
        <v>692.2</v>
      </c>
      <c r="E21" s="16">
        <v>630.6</v>
      </c>
      <c r="F21" s="16">
        <v>563.6</v>
      </c>
      <c r="G21" s="16">
        <v>520.5</v>
      </c>
      <c r="H21" s="16">
        <v>506.4</v>
      </c>
      <c r="I21" s="16">
        <v>650.15</v>
      </c>
      <c r="J21" s="16">
        <v>540.3</v>
      </c>
      <c r="K21" s="16">
        <v>537.7</v>
      </c>
      <c r="L21" s="3"/>
    </row>
    <row r="22" spans="1:12" ht="14.25">
      <c r="A22" s="3"/>
      <c r="B22" s="4" t="s">
        <v>27</v>
      </c>
      <c r="C22" s="16">
        <v>516</v>
      </c>
      <c r="D22" s="16">
        <v>664.3</v>
      </c>
      <c r="E22" s="16">
        <v>532.6</v>
      </c>
      <c r="F22" s="16">
        <v>618</v>
      </c>
      <c r="G22" s="16">
        <v>539.9</v>
      </c>
      <c r="H22" s="16">
        <v>531</v>
      </c>
      <c r="I22" s="16">
        <v>653.3</v>
      </c>
      <c r="J22" s="16">
        <v>529.5</v>
      </c>
      <c r="K22" s="16">
        <v>549.2</v>
      </c>
      <c r="L22" s="3"/>
    </row>
    <row r="23" spans="1:12" ht="14.25">
      <c r="A23" s="3"/>
      <c r="B23" s="4" t="s">
        <v>28</v>
      </c>
      <c r="C23" s="16">
        <v>329.2</v>
      </c>
      <c r="D23" s="16">
        <v>384.9</v>
      </c>
      <c r="E23" s="16">
        <v>338.4</v>
      </c>
      <c r="F23" s="16">
        <v>338.9</v>
      </c>
      <c r="G23" s="16">
        <v>571.9</v>
      </c>
      <c r="H23" s="16">
        <v>340</v>
      </c>
      <c r="I23" s="16">
        <v>425.3</v>
      </c>
      <c r="J23" s="16">
        <v>365.2</v>
      </c>
      <c r="K23" s="16">
        <v>353.6</v>
      </c>
      <c r="L23" s="3"/>
    </row>
    <row r="24" spans="1:12" ht="14.25">
      <c r="A24" s="3"/>
      <c r="B24" s="4" t="s">
        <v>29</v>
      </c>
      <c r="C24" s="16">
        <v>2003.84</v>
      </c>
      <c r="D24" s="16">
        <v>2063.64</v>
      </c>
      <c r="E24" s="16">
        <v>2314.85</v>
      </c>
      <c r="F24" s="16">
        <v>2049.54</v>
      </c>
      <c r="G24" s="16">
        <v>2033.64</v>
      </c>
      <c r="H24" s="16">
        <v>2045</v>
      </c>
      <c r="I24" s="16">
        <v>2429.1</v>
      </c>
      <c r="J24" s="16">
        <v>2040.5</v>
      </c>
      <c r="K24" s="16">
        <v>2075.65</v>
      </c>
      <c r="L24" s="3"/>
    </row>
    <row r="25" spans="1:12" ht="14.25">
      <c r="A25" s="3"/>
      <c r="B25" s="4" t="s">
        <v>30</v>
      </c>
      <c r="C25" s="16">
        <v>269.9</v>
      </c>
      <c r="D25" s="16">
        <v>301</v>
      </c>
      <c r="E25" s="16">
        <v>279.2</v>
      </c>
      <c r="F25" s="16">
        <v>281.6</v>
      </c>
      <c r="G25" s="16">
        <v>281.6</v>
      </c>
      <c r="H25" s="16">
        <v>282</v>
      </c>
      <c r="I25" s="16">
        <v>339.4</v>
      </c>
      <c r="J25" s="16">
        <v>282</v>
      </c>
      <c r="K25" s="16">
        <v>280.1</v>
      </c>
      <c r="L25" s="3"/>
    </row>
    <row r="26" spans="1:12" ht="14.25">
      <c r="A26" s="3"/>
      <c r="B26" s="4" t="s">
        <v>31</v>
      </c>
      <c r="C26" s="16">
        <v>839.2</v>
      </c>
      <c r="D26" s="16">
        <v>889.6</v>
      </c>
      <c r="E26" s="16">
        <v>858.8</v>
      </c>
      <c r="F26" s="16">
        <v>979.3</v>
      </c>
      <c r="G26" s="16">
        <v>987.8</v>
      </c>
      <c r="H26" s="16">
        <v>854.7</v>
      </c>
      <c r="I26" s="16">
        <v>1099.9</v>
      </c>
      <c r="J26" s="16">
        <v>994</v>
      </c>
      <c r="K26" s="16">
        <v>881.9</v>
      </c>
      <c r="L26" s="3"/>
    </row>
    <row r="27" spans="1:12" ht="14.25">
      <c r="A27" s="3"/>
      <c r="B27" s="4" t="s">
        <v>32</v>
      </c>
      <c r="C27" s="16">
        <v>970.2</v>
      </c>
      <c r="D27" s="16">
        <v>1051.4</v>
      </c>
      <c r="E27" s="16">
        <v>975.3</v>
      </c>
      <c r="F27" s="16">
        <v>991.2</v>
      </c>
      <c r="G27" s="16">
        <v>1008.74</v>
      </c>
      <c r="H27" s="16">
        <v>989.55</v>
      </c>
      <c r="I27" s="16">
        <v>1175.9</v>
      </c>
      <c r="J27" s="16">
        <v>1001.85</v>
      </c>
      <c r="K27" s="16">
        <v>984.4</v>
      </c>
      <c r="L27" s="3"/>
    </row>
    <row r="28" spans="1:12" ht="14.25">
      <c r="A28" s="3"/>
      <c r="B28" s="4" t="s">
        <v>33</v>
      </c>
      <c r="C28" s="16">
        <v>875.4</v>
      </c>
      <c r="D28" s="16">
        <v>921.9</v>
      </c>
      <c r="E28" s="16">
        <v>951.3</v>
      </c>
      <c r="F28" s="16">
        <v>895</v>
      </c>
      <c r="G28" s="16">
        <v>936.4</v>
      </c>
      <c r="H28" s="16">
        <v>925.4</v>
      </c>
      <c r="I28" s="16">
        <v>1096.2</v>
      </c>
      <c r="J28" s="16">
        <v>969.1</v>
      </c>
      <c r="K28" s="16">
        <v>912.7</v>
      </c>
      <c r="L28" s="3"/>
    </row>
    <row r="29" spans="1:12" ht="14.25">
      <c r="A29" s="3"/>
      <c r="B29" s="4" t="s">
        <v>34</v>
      </c>
      <c r="C29" s="16">
        <v>1292.54</v>
      </c>
      <c r="D29" s="16">
        <v>1471.84</v>
      </c>
      <c r="E29" s="16">
        <v>1334.85</v>
      </c>
      <c r="F29" s="16">
        <v>1342.44</v>
      </c>
      <c r="G29" s="16">
        <v>1342.4</v>
      </c>
      <c r="H29" s="16">
        <v>1487.4</v>
      </c>
      <c r="I29" s="16">
        <v>1611.5</v>
      </c>
      <c r="J29" s="16">
        <v>1383.2</v>
      </c>
      <c r="K29" s="16">
        <v>1677.2</v>
      </c>
      <c r="L29" s="3"/>
    </row>
    <row r="30" spans="1:12" ht="14.25">
      <c r="A30" s="3"/>
      <c r="B30" s="4" t="s">
        <v>35</v>
      </c>
      <c r="C30" s="16">
        <v>898.5</v>
      </c>
      <c r="D30" s="16">
        <v>983.2</v>
      </c>
      <c r="E30" s="16">
        <v>1505</v>
      </c>
      <c r="F30" s="16">
        <v>926.8</v>
      </c>
      <c r="G30" s="16">
        <v>986.5</v>
      </c>
      <c r="H30" s="16">
        <v>937</v>
      </c>
      <c r="I30" s="16">
        <v>1162.8</v>
      </c>
      <c r="J30" s="16">
        <v>1006.6</v>
      </c>
      <c r="K30" s="16">
        <v>1074.9</v>
      </c>
      <c r="L30" s="3"/>
    </row>
    <row r="31" spans="1:12" ht="14.25">
      <c r="A31" s="3"/>
      <c r="B31" s="4" t="s">
        <v>36</v>
      </c>
      <c r="C31" s="16">
        <v>1079.64</v>
      </c>
      <c r="D31" s="16">
        <v>1131.3</v>
      </c>
      <c r="E31" s="16">
        <v>1162</v>
      </c>
      <c r="F31" s="16">
        <v>1121.2</v>
      </c>
      <c r="G31" s="16">
        <v>1114.1</v>
      </c>
      <c r="H31" s="16">
        <v>1156.8</v>
      </c>
      <c r="I31" s="16">
        <v>1387.7</v>
      </c>
      <c r="J31" s="16">
        <v>1320.4</v>
      </c>
      <c r="K31" s="16">
        <v>1123.2</v>
      </c>
      <c r="L31" s="3"/>
    </row>
    <row r="32" spans="1:12" ht="14.25">
      <c r="A32" s="3"/>
      <c r="B32" s="4" t="s">
        <v>37</v>
      </c>
      <c r="C32" s="16">
        <v>1084.9</v>
      </c>
      <c r="D32" s="16">
        <v>1128.6</v>
      </c>
      <c r="E32" s="16">
        <v>1092.9</v>
      </c>
      <c r="F32" s="16">
        <v>1112.8</v>
      </c>
      <c r="G32" s="16">
        <v>1178.9</v>
      </c>
      <c r="H32" s="16">
        <v>1109.6</v>
      </c>
      <c r="I32" s="16">
        <v>1398.8</v>
      </c>
      <c r="J32" s="16">
        <v>1112.1</v>
      </c>
      <c r="K32" s="16">
        <v>1105.6</v>
      </c>
      <c r="L32" s="3"/>
    </row>
    <row r="33" spans="1:12" ht="14.25">
      <c r="A33" s="3"/>
      <c r="B33" s="4" t="s">
        <v>38</v>
      </c>
      <c r="C33" s="16">
        <v>3466.64</v>
      </c>
      <c r="D33" s="16">
        <v>3829.1</v>
      </c>
      <c r="E33" s="16">
        <v>4046.6</v>
      </c>
      <c r="F33" s="16">
        <v>3358.94</v>
      </c>
      <c r="G33" s="16">
        <v>3354</v>
      </c>
      <c r="H33" s="16">
        <v>3357.25</v>
      </c>
      <c r="I33" s="16">
        <v>4038.6</v>
      </c>
      <c r="J33" s="16">
        <v>3553.5</v>
      </c>
      <c r="K33" s="16">
        <v>3449.8</v>
      </c>
      <c r="L33" s="3"/>
    </row>
    <row r="34" spans="1:12" ht="14.25">
      <c r="A34" s="3"/>
      <c r="B34" s="4" t="s">
        <v>39</v>
      </c>
      <c r="C34" s="16">
        <v>1183.8</v>
      </c>
      <c r="D34" s="16">
        <v>1175.7</v>
      </c>
      <c r="E34" s="16">
        <v>1192.4</v>
      </c>
      <c r="F34" s="16">
        <v>1169.6</v>
      </c>
      <c r="G34" s="16">
        <v>1183.9</v>
      </c>
      <c r="H34" s="16">
        <v>1285.5</v>
      </c>
      <c r="I34" s="16">
        <v>1406.1</v>
      </c>
      <c r="J34" s="16">
        <v>1181.2</v>
      </c>
      <c r="K34" s="16">
        <v>1210.5</v>
      </c>
      <c r="L34" s="3"/>
    </row>
    <row r="35" spans="1:12" ht="14.25">
      <c r="A35" s="3"/>
      <c r="B35" s="4" t="s">
        <v>40</v>
      </c>
      <c r="C35" s="16">
        <v>1349.94</v>
      </c>
      <c r="D35" s="16">
        <v>1513.9</v>
      </c>
      <c r="E35" s="16">
        <v>1539.8</v>
      </c>
      <c r="F35" s="16">
        <v>1409.2</v>
      </c>
      <c r="G35" s="16">
        <v>1521.84</v>
      </c>
      <c r="H35" s="16">
        <v>1425.3</v>
      </c>
      <c r="I35" s="16">
        <v>1752.8</v>
      </c>
      <c r="J35" s="16">
        <v>1434.7</v>
      </c>
      <c r="K35" s="16">
        <v>1457.6</v>
      </c>
      <c r="L35" s="3"/>
    </row>
    <row r="36" spans="1:12" ht="14.25">
      <c r="A36" s="3"/>
      <c r="B36" s="4" t="s">
        <v>41</v>
      </c>
      <c r="C36" s="16">
        <v>694.5</v>
      </c>
      <c r="D36" s="16">
        <v>383.4</v>
      </c>
      <c r="E36" s="16">
        <v>448.6</v>
      </c>
      <c r="F36" s="16">
        <v>383.3</v>
      </c>
      <c r="G36" s="16">
        <v>387</v>
      </c>
      <c r="H36" s="16">
        <v>368.5</v>
      </c>
      <c r="I36" s="16">
        <v>485.6</v>
      </c>
      <c r="J36" s="16">
        <v>391.4</v>
      </c>
      <c r="K36" s="16">
        <v>392.1</v>
      </c>
      <c r="L36" s="3"/>
    </row>
    <row r="37" spans="1:12" ht="14.25">
      <c r="A37" s="3"/>
      <c r="B37" s="4" t="s">
        <v>42</v>
      </c>
      <c r="C37" s="16">
        <v>942.1</v>
      </c>
      <c r="D37" s="16">
        <v>1007.6</v>
      </c>
      <c r="E37" s="16">
        <v>974</v>
      </c>
      <c r="F37" s="16">
        <v>973.9</v>
      </c>
      <c r="G37" s="16">
        <v>1122.4</v>
      </c>
      <c r="H37" s="16">
        <v>977.4</v>
      </c>
      <c r="I37" s="16">
        <v>1198.7</v>
      </c>
      <c r="J37" s="16">
        <v>1072.8</v>
      </c>
      <c r="K37" s="16">
        <v>998</v>
      </c>
      <c r="L37" s="3"/>
    </row>
    <row r="38" spans="1:12" ht="14.25">
      <c r="A38" s="3"/>
      <c r="B38" s="4" t="s">
        <v>43</v>
      </c>
      <c r="C38" s="16">
        <v>1370.54</v>
      </c>
      <c r="D38" s="16">
        <v>1212.7</v>
      </c>
      <c r="E38" s="16">
        <v>1517</v>
      </c>
      <c r="F38" s="16">
        <v>1178</v>
      </c>
      <c r="G38" s="16">
        <v>1394.94</v>
      </c>
      <c r="H38" s="16">
        <v>1188.2</v>
      </c>
      <c r="I38" s="16">
        <v>1433.8</v>
      </c>
      <c r="J38" s="16">
        <v>1192.3</v>
      </c>
      <c r="K38" s="16">
        <v>1189.1</v>
      </c>
      <c r="L38" s="3"/>
    </row>
    <row r="39" spans="1:12" ht="14.25">
      <c r="A39" s="3"/>
      <c r="B39" s="4" t="s">
        <v>44</v>
      </c>
      <c r="C39" s="16">
        <v>1408</v>
      </c>
      <c r="D39" s="16">
        <v>1338.7</v>
      </c>
      <c r="E39" s="16">
        <v>1415.9</v>
      </c>
      <c r="F39" s="16">
        <v>1365</v>
      </c>
      <c r="G39" s="16">
        <v>1501.2</v>
      </c>
      <c r="H39" s="16">
        <v>1427.2</v>
      </c>
      <c r="I39" s="16">
        <v>1675.3</v>
      </c>
      <c r="J39" s="16">
        <v>1441.7</v>
      </c>
      <c r="K39" s="16">
        <v>1535.6</v>
      </c>
      <c r="L39" s="3"/>
    </row>
    <row r="40" spans="1:12" ht="14.25">
      <c r="A40" s="3"/>
      <c r="B40" s="4" t="s">
        <v>45</v>
      </c>
      <c r="C40" s="16">
        <v>623.5</v>
      </c>
      <c r="D40" s="16">
        <v>562</v>
      </c>
      <c r="E40" s="16">
        <v>560.6</v>
      </c>
      <c r="F40" s="16">
        <v>925.5</v>
      </c>
      <c r="G40" s="16">
        <v>557.6</v>
      </c>
      <c r="H40" s="16">
        <v>562.7</v>
      </c>
      <c r="I40" s="16">
        <v>742.4</v>
      </c>
      <c r="J40" s="16">
        <v>574.9</v>
      </c>
      <c r="K40" s="16">
        <v>574</v>
      </c>
      <c r="L40" s="3"/>
    </row>
    <row r="41" spans="1:12" ht="14.25">
      <c r="A41" s="3"/>
      <c r="B41" s="4" t="s">
        <v>46</v>
      </c>
      <c r="C41" s="16">
        <v>402.7</v>
      </c>
      <c r="D41" s="16">
        <v>456.1</v>
      </c>
      <c r="E41" s="16">
        <v>442.2</v>
      </c>
      <c r="F41" s="16">
        <v>442.2</v>
      </c>
      <c r="G41" s="16">
        <v>442.2</v>
      </c>
      <c r="H41" s="16">
        <v>411.1</v>
      </c>
      <c r="I41" s="16">
        <v>527.6</v>
      </c>
      <c r="J41" s="16">
        <v>493.4</v>
      </c>
      <c r="K41" s="16">
        <v>432.2</v>
      </c>
      <c r="L41" s="3"/>
    </row>
    <row r="42" spans="1:12" ht="14.25">
      <c r="A42" s="3"/>
      <c r="B42" s="4" t="s">
        <v>47</v>
      </c>
      <c r="C42" s="16">
        <v>1350.5</v>
      </c>
      <c r="D42" s="16">
        <v>1351.5</v>
      </c>
      <c r="E42" s="16">
        <v>1278.6</v>
      </c>
      <c r="F42" s="16">
        <v>1287.64</v>
      </c>
      <c r="G42" s="16">
        <v>1351.3</v>
      </c>
      <c r="H42" s="16">
        <v>1282.3</v>
      </c>
      <c r="I42" s="16">
        <v>1547.7</v>
      </c>
      <c r="J42" s="16">
        <v>1479.9</v>
      </c>
      <c r="K42" s="16">
        <v>1372.9</v>
      </c>
      <c r="L42" s="3"/>
    </row>
    <row r="43" spans="1:12" ht="14.25">
      <c r="A43" s="3"/>
      <c r="B43" s="4" t="s">
        <v>48</v>
      </c>
      <c r="C43" s="16">
        <v>1400.74</v>
      </c>
      <c r="D43" s="16">
        <v>1582.3</v>
      </c>
      <c r="E43" s="16">
        <v>1582</v>
      </c>
      <c r="F43" s="16">
        <v>1517.9</v>
      </c>
      <c r="G43" s="16">
        <v>1523.4</v>
      </c>
      <c r="H43" s="16">
        <v>1472.3</v>
      </c>
      <c r="I43" s="16">
        <v>1837.3</v>
      </c>
      <c r="J43" s="16">
        <v>1496.2</v>
      </c>
      <c r="K43" s="16">
        <v>1574.2</v>
      </c>
      <c r="L43" s="3"/>
    </row>
    <row r="44" spans="1:12" ht="14.25">
      <c r="A44" s="3"/>
      <c r="B44" s="4" t="s">
        <v>49</v>
      </c>
      <c r="C44" s="16">
        <v>517.6</v>
      </c>
      <c r="D44" s="16">
        <v>575</v>
      </c>
      <c r="E44" s="16">
        <v>523.9</v>
      </c>
      <c r="F44" s="16">
        <v>535.3</v>
      </c>
      <c r="G44" s="16">
        <v>527.8</v>
      </c>
      <c r="H44" s="16">
        <v>506.2</v>
      </c>
      <c r="I44" s="16">
        <v>652</v>
      </c>
      <c r="J44" s="16">
        <v>560.4</v>
      </c>
      <c r="K44" s="16">
        <v>540</v>
      </c>
      <c r="L44" s="3"/>
    </row>
    <row r="45" spans="1:12" ht="14.25">
      <c r="A45" s="3"/>
      <c r="B45" s="4" t="s">
        <v>50</v>
      </c>
      <c r="C45" s="16">
        <v>595.2</v>
      </c>
      <c r="D45" s="16">
        <v>533.1</v>
      </c>
      <c r="E45" s="16">
        <v>531.7</v>
      </c>
      <c r="F45" s="16">
        <v>533.4</v>
      </c>
      <c r="G45" s="16">
        <v>519.3</v>
      </c>
      <c r="H45" s="16">
        <v>508.8</v>
      </c>
      <c r="I45" s="16">
        <v>660.5</v>
      </c>
      <c r="J45" s="16">
        <v>519</v>
      </c>
      <c r="K45" s="16">
        <v>661.6</v>
      </c>
      <c r="L45" s="3"/>
    </row>
    <row r="46" spans="1:12" ht="14.25">
      <c r="A46" s="3"/>
      <c r="B46" s="4" t="s">
        <v>51</v>
      </c>
      <c r="C46" s="16">
        <v>1233.3</v>
      </c>
      <c r="D46" s="16">
        <v>1362.2</v>
      </c>
      <c r="E46" s="16">
        <v>1326.7</v>
      </c>
      <c r="F46" s="16">
        <v>1299.7</v>
      </c>
      <c r="G46" s="16">
        <v>1414.4</v>
      </c>
      <c r="H46" s="16">
        <v>1272.6</v>
      </c>
      <c r="I46" s="16">
        <v>1544.5</v>
      </c>
      <c r="J46" s="16">
        <v>1447.9</v>
      </c>
      <c r="K46" s="16">
        <v>1309.1</v>
      </c>
      <c r="L46" s="3"/>
    </row>
    <row r="47" spans="1:12" ht="14.25">
      <c r="A47" s="3"/>
      <c r="B47" s="4" t="s">
        <v>52</v>
      </c>
      <c r="C47" s="16">
        <v>292.3</v>
      </c>
      <c r="D47" s="16">
        <v>314.4</v>
      </c>
      <c r="E47" s="16">
        <v>303.4</v>
      </c>
      <c r="F47" s="16">
        <v>303.4</v>
      </c>
      <c r="G47" s="16">
        <v>303.4</v>
      </c>
      <c r="H47" s="16">
        <v>303.3</v>
      </c>
      <c r="I47" s="16">
        <v>361.6</v>
      </c>
      <c r="J47" s="16">
        <v>303.3</v>
      </c>
      <c r="K47" s="16">
        <v>303.3</v>
      </c>
      <c r="L47" s="3"/>
    </row>
    <row r="48" spans="1:12" ht="14.25">
      <c r="A48" s="3"/>
      <c r="B48" s="4" t="s">
        <v>53</v>
      </c>
      <c r="C48" s="16">
        <v>1524.44</v>
      </c>
      <c r="D48" s="16">
        <v>1542.1</v>
      </c>
      <c r="E48" s="16">
        <v>1499.4</v>
      </c>
      <c r="F48" s="16">
        <v>1577.9</v>
      </c>
      <c r="G48" s="16">
        <v>1496.8</v>
      </c>
      <c r="H48" s="16">
        <v>1483</v>
      </c>
      <c r="I48" s="16">
        <v>1815</v>
      </c>
      <c r="J48" s="16">
        <v>1615.3</v>
      </c>
      <c r="K48" s="16">
        <v>1616.4</v>
      </c>
      <c r="L48" s="3"/>
    </row>
    <row r="49" spans="1:12" ht="14.25">
      <c r="A49" s="3"/>
      <c r="B49" s="4" t="s">
        <v>54</v>
      </c>
      <c r="C49" s="16">
        <v>524.8</v>
      </c>
      <c r="D49" s="16">
        <v>614.9</v>
      </c>
      <c r="E49" s="16">
        <v>544.8</v>
      </c>
      <c r="F49" s="16">
        <v>586</v>
      </c>
      <c r="G49" s="16">
        <v>575.5</v>
      </c>
      <c r="H49" s="16">
        <v>540.6</v>
      </c>
      <c r="I49" s="16">
        <v>696.8</v>
      </c>
      <c r="J49" s="16">
        <v>559.7</v>
      </c>
      <c r="K49" s="16">
        <v>569.6</v>
      </c>
      <c r="L49" s="3"/>
    </row>
    <row r="50" spans="1:12" ht="14.25">
      <c r="A50" s="3"/>
      <c r="B50" s="4" t="s">
        <v>55</v>
      </c>
      <c r="C50" s="16">
        <v>337.84</v>
      </c>
      <c r="D50" s="16">
        <v>359.3</v>
      </c>
      <c r="E50" s="16">
        <v>381</v>
      </c>
      <c r="F50" s="16">
        <v>352</v>
      </c>
      <c r="G50" s="16">
        <v>358.34</v>
      </c>
      <c r="H50" s="16">
        <v>362.3</v>
      </c>
      <c r="I50" s="16">
        <v>424.7</v>
      </c>
      <c r="J50" s="16">
        <v>355.2</v>
      </c>
      <c r="K50" s="16">
        <v>355.2</v>
      </c>
      <c r="L50" s="3"/>
    </row>
    <row r="51" spans="1:12" ht="14.25">
      <c r="A51" s="3"/>
      <c r="B51" s="3"/>
      <c r="C51" s="16"/>
      <c r="D51" s="16"/>
      <c r="E51" s="16"/>
      <c r="F51" s="16"/>
      <c r="G51" s="16"/>
      <c r="H51" s="16"/>
      <c r="I51" s="16"/>
      <c r="J51" s="16"/>
      <c r="K51" s="16"/>
      <c r="L51" s="3"/>
    </row>
    <row r="52" spans="1:12" s="28" customFormat="1" ht="15">
      <c r="A52" s="23"/>
      <c r="B52" s="19" t="s">
        <v>56</v>
      </c>
      <c r="C52" s="24">
        <v>83.54</v>
      </c>
      <c r="D52" s="24">
        <v>92.3</v>
      </c>
      <c r="E52" s="24">
        <v>89</v>
      </c>
      <c r="F52" s="24">
        <v>92.8</v>
      </c>
      <c r="G52" s="24">
        <v>92.84</v>
      </c>
      <c r="H52" s="24">
        <v>93.2</v>
      </c>
      <c r="I52" s="24">
        <v>111.1</v>
      </c>
      <c r="J52" s="24">
        <v>93.2</v>
      </c>
      <c r="K52" s="24">
        <v>95.6</v>
      </c>
      <c r="L52" s="23"/>
    </row>
    <row r="53" spans="1:12" ht="12.75">
      <c r="A53" s="3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4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>
      <c r="A56" s="3"/>
      <c r="B56" s="33" t="s">
        <v>57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5">
      <c r="A57" s="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5.75">
      <c r="A58" s="3"/>
      <c r="B58" s="33" t="s"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5.75">
      <c r="A59" s="3"/>
      <c r="B59" s="33" t="s">
        <v>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"/>
      <c r="L60" s="10"/>
    </row>
    <row r="61" spans="1:12" ht="12.75">
      <c r="A61" s="3"/>
      <c r="B61" s="5"/>
      <c r="C61" s="20"/>
      <c r="D61" s="20"/>
      <c r="E61" s="20"/>
      <c r="F61" s="6"/>
      <c r="G61" s="6"/>
      <c r="H61" s="6"/>
      <c r="I61" s="6"/>
      <c r="J61" s="6"/>
      <c r="K61" s="6"/>
      <c r="L61" s="6"/>
    </row>
    <row r="62" spans="1:12" ht="12.75">
      <c r="A62" s="3"/>
      <c r="B62" s="4" t="s">
        <v>2</v>
      </c>
      <c r="C62" s="21" t="s">
        <v>12</v>
      </c>
      <c r="D62" s="21" t="s">
        <v>13</v>
      </c>
      <c r="E62" s="21" t="s">
        <v>14</v>
      </c>
      <c r="F62" s="12"/>
      <c r="G62" s="7" t="s">
        <v>15</v>
      </c>
      <c r="H62" s="12"/>
      <c r="I62" s="21" t="s">
        <v>16</v>
      </c>
      <c r="J62" s="22"/>
      <c r="K62" s="21" t="s">
        <v>17</v>
      </c>
      <c r="L62" s="3"/>
    </row>
    <row r="63" spans="1:12" ht="12.75">
      <c r="A63" s="3"/>
      <c r="B63" s="5"/>
      <c r="C63" s="8"/>
      <c r="D63" s="8"/>
      <c r="E63" s="8"/>
      <c r="F63" s="2"/>
      <c r="G63" s="8"/>
      <c r="H63" s="2"/>
      <c r="I63" s="8"/>
      <c r="J63" s="2"/>
      <c r="K63" s="8"/>
      <c r="L63" s="6"/>
    </row>
    <row r="64" spans="1:22" s="28" customFormat="1" ht="15">
      <c r="A64" s="23"/>
      <c r="B64" s="19" t="s">
        <v>18</v>
      </c>
      <c r="C64" s="24">
        <f>+C66+C73+C107</f>
        <v>46127.7</v>
      </c>
      <c r="D64" s="24">
        <f aca="true" t="shared" si="3" ref="D64:K64">+D66+D73+D107</f>
        <v>49578.21</v>
      </c>
      <c r="E64" s="24">
        <f t="shared" si="3"/>
        <v>48330.649999999994</v>
      </c>
      <c r="F64" s="24"/>
      <c r="G64" s="24">
        <f t="shared" si="3"/>
        <v>569488.5800000001</v>
      </c>
      <c r="H64" s="24"/>
      <c r="I64" s="24">
        <f t="shared" si="3"/>
        <v>42836.700000000004</v>
      </c>
      <c r="J64" s="24"/>
      <c r="K64" s="24">
        <f t="shared" si="3"/>
        <v>612325.3</v>
      </c>
      <c r="L64" s="26"/>
      <c r="M64" s="27"/>
      <c r="N64" s="27"/>
      <c r="S64" s="23"/>
      <c r="T64" s="23"/>
      <c r="U64" s="23"/>
      <c r="V64" s="23"/>
    </row>
    <row r="65" spans="1:22" ht="14.25">
      <c r="A65" s="3"/>
      <c r="B65" s="3"/>
      <c r="C65" s="16"/>
      <c r="D65" s="16"/>
      <c r="E65" s="16"/>
      <c r="F65" s="17"/>
      <c r="G65" s="16"/>
      <c r="H65" s="17"/>
      <c r="I65" s="16"/>
      <c r="J65" s="17"/>
      <c r="K65" s="16"/>
      <c r="L65" s="14"/>
      <c r="M65" s="1"/>
      <c r="N65" s="1"/>
      <c r="S65" s="3"/>
      <c r="T65" s="3"/>
      <c r="U65" s="3"/>
      <c r="V65" s="3"/>
    </row>
    <row r="66" spans="1:22" s="28" customFormat="1" ht="15">
      <c r="A66" s="23"/>
      <c r="B66" s="19" t="s">
        <v>19</v>
      </c>
      <c r="C66" s="24">
        <f>SUM(C68:C71)</f>
        <v>14265.199999999999</v>
      </c>
      <c r="D66" s="24">
        <f aca="true" t="shared" si="4" ref="D66:K66">SUM(D68:D71)</f>
        <v>17372.149999999998</v>
      </c>
      <c r="E66" s="24">
        <f t="shared" si="4"/>
        <v>14883.25</v>
      </c>
      <c r="F66" s="24"/>
      <c r="G66" s="24">
        <f t="shared" si="4"/>
        <v>183545.14</v>
      </c>
      <c r="H66" s="24"/>
      <c r="I66" s="24">
        <f t="shared" si="4"/>
        <v>13049.399999999998</v>
      </c>
      <c r="J66" s="24"/>
      <c r="K66" s="24">
        <f t="shared" si="4"/>
        <v>196594.5</v>
      </c>
      <c r="L66" s="26"/>
      <c r="M66" s="27"/>
      <c r="N66" s="27"/>
      <c r="S66" s="23"/>
      <c r="T66" s="23"/>
      <c r="U66" s="23"/>
      <c r="V66" s="23"/>
    </row>
    <row r="67" spans="1:22" ht="14.25">
      <c r="A67" s="3"/>
      <c r="B67" s="3"/>
      <c r="C67" s="16"/>
      <c r="D67" s="16"/>
      <c r="E67" s="16"/>
      <c r="F67" s="17"/>
      <c r="G67" s="16"/>
      <c r="H67" s="17"/>
      <c r="I67" s="16"/>
      <c r="J67" s="17"/>
      <c r="K67" s="16"/>
      <c r="L67" s="14"/>
      <c r="M67" s="1"/>
      <c r="N67" s="1"/>
      <c r="S67" s="3"/>
      <c r="T67" s="3"/>
      <c r="U67" s="3"/>
      <c r="V67" s="3"/>
    </row>
    <row r="68" spans="1:22" ht="14.25">
      <c r="A68" s="3"/>
      <c r="B68" s="4" t="s">
        <v>20</v>
      </c>
      <c r="C68" s="16">
        <v>3053.6</v>
      </c>
      <c r="D68" s="16">
        <v>4174.45</v>
      </c>
      <c r="E68" s="16">
        <v>3164.85</v>
      </c>
      <c r="F68" s="30"/>
      <c r="G68" s="16">
        <v>39280.05</v>
      </c>
      <c r="H68" s="17"/>
      <c r="I68" s="16">
        <v>2744.9</v>
      </c>
      <c r="J68" s="17"/>
      <c r="K68" s="16">
        <v>42025</v>
      </c>
      <c r="L68" s="14"/>
      <c r="M68" s="1"/>
      <c r="N68" s="1"/>
      <c r="S68" s="3"/>
      <c r="T68" s="3"/>
      <c r="U68" s="3"/>
      <c r="V68" s="3"/>
    </row>
    <row r="69" spans="1:22" ht="14.25">
      <c r="A69" s="3"/>
      <c r="B69" s="4" t="s">
        <v>21</v>
      </c>
      <c r="C69" s="16">
        <v>4788.2</v>
      </c>
      <c r="D69" s="16">
        <v>5775.9</v>
      </c>
      <c r="E69" s="16">
        <v>5134.4</v>
      </c>
      <c r="F69" s="30"/>
      <c r="G69" s="16">
        <v>61453.45</v>
      </c>
      <c r="H69" s="17"/>
      <c r="I69" s="16">
        <v>4504.5</v>
      </c>
      <c r="J69" s="17"/>
      <c r="K69" s="16">
        <v>65958</v>
      </c>
      <c r="L69" s="15"/>
      <c r="S69" s="3"/>
      <c r="T69" s="3"/>
      <c r="U69" s="3"/>
      <c r="V69" s="3"/>
    </row>
    <row r="70" spans="1:22" ht="14.25">
      <c r="A70" s="3"/>
      <c r="B70" s="4" t="s">
        <v>22</v>
      </c>
      <c r="C70" s="16">
        <v>4628.5</v>
      </c>
      <c r="D70" s="16">
        <v>5453.5</v>
      </c>
      <c r="E70" s="16">
        <v>4656.2</v>
      </c>
      <c r="F70" s="30"/>
      <c r="G70" s="16">
        <v>58294.6</v>
      </c>
      <c r="H70" s="17"/>
      <c r="I70" s="16">
        <v>4250.2</v>
      </c>
      <c r="J70" s="17"/>
      <c r="K70" s="16">
        <v>62544.7</v>
      </c>
      <c r="L70" s="14"/>
      <c r="M70" s="1"/>
      <c r="S70" s="3"/>
      <c r="T70" s="3"/>
      <c r="U70" s="3"/>
      <c r="V70" s="3"/>
    </row>
    <row r="71" spans="1:22" ht="14.25">
      <c r="A71" s="3"/>
      <c r="B71" s="4" t="s">
        <v>23</v>
      </c>
      <c r="C71" s="16">
        <v>1794.9</v>
      </c>
      <c r="D71" s="16">
        <v>1968.3</v>
      </c>
      <c r="E71" s="16">
        <v>1927.8</v>
      </c>
      <c r="F71" s="30"/>
      <c r="G71" s="16">
        <v>24517.04</v>
      </c>
      <c r="H71" s="17"/>
      <c r="I71" s="16">
        <v>1549.8</v>
      </c>
      <c r="J71" s="17"/>
      <c r="K71" s="16">
        <v>26066.8</v>
      </c>
      <c r="L71" s="14"/>
      <c r="M71" s="1"/>
      <c r="N71" s="1"/>
      <c r="S71" s="3"/>
      <c r="T71" s="3"/>
      <c r="U71" s="3"/>
      <c r="V71" s="3"/>
    </row>
    <row r="72" spans="1:22" ht="14.25">
      <c r="A72" s="3"/>
      <c r="C72" s="18"/>
      <c r="D72" s="18"/>
      <c r="E72" s="18"/>
      <c r="F72" s="18"/>
      <c r="G72" s="18"/>
      <c r="H72" s="18"/>
      <c r="I72" s="18"/>
      <c r="J72" s="18"/>
      <c r="K72" s="18"/>
      <c r="L72" s="15"/>
      <c r="S72" s="3"/>
      <c r="T72" s="3"/>
      <c r="U72" s="3"/>
      <c r="V72" s="3"/>
    </row>
    <row r="73" spans="1:22" s="28" customFormat="1" ht="15">
      <c r="A73" s="23"/>
      <c r="B73" s="19" t="s">
        <v>24</v>
      </c>
      <c r="C73" s="24">
        <f>SUM(C75:C105)</f>
        <v>31766.9</v>
      </c>
      <c r="D73" s="24">
        <f aca="true" t="shared" si="5" ref="D73:K73">SUM(D75:D105)</f>
        <v>32110.460000000003</v>
      </c>
      <c r="E73" s="24">
        <f t="shared" si="5"/>
        <v>33351.799999999996</v>
      </c>
      <c r="F73" s="24"/>
      <c r="G73" s="24">
        <f t="shared" si="5"/>
        <v>384813.1000000001</v>
      </c>
      <c r="H73" s="24"/>
      <c r="I73" s="24">
        <f t="shared" si="5"/>
        <v>29676.4</v>
      </c>
      <c r="J73" s="24"/>
      <c r="K73" s="24">
        <f t="shared" si="5"/>
        <v>414489.5</v>
      </c>
      <c r="L73" s="29"/>
      <c r="S73" s="23"/>
      <c r="T73" s="23"/>
      <c r="U73" s="23"/>
      <c r="V73" s="23"/>
    </row>
    <row r="74" spans="1:22" ht="14.25">
      <c r="A74" s="3"/>
      <c r="B74" s="3"/>
      <c r="C74" s="16"/>
      <c r="D74" s="16"/>
      <c r="E74" s="16"/>
      <c r="F74" s="17"/>
      <c r="G74" s="16"/>
      <c r="H74" s="17"/>
      <c r="I74" s="16"/>
      <c r="J74" s="17"/>
      <c r="K74" s="16"/>
      <c r="L74" s="15"/>
      <c r="S74" s="3"/>
      <c r="T74" s="3"/>
      <c r="U74" s="3"/>
      <c r="V74" s="3"/>
    </row>
    <row r="75" spans="1:22" ht="14.25">
      <c r="A75" s="3"/>
      <c r="B75" s="4" t="s">
        <v>25</v>
      </c>
      <c r="C75" s="16">
        <v>475.8</v>
      </c>
      <c r="D75" s="16">
        <v>577.22</v>
      </c>
      <c r="E75" s="16">
        <v>819.25</v>
      </c>
      <c r="F75" s="30"/>
      <c r="G75" s="16">
        <v>6211.15</v>
      </c>
      <c r="H75" s="17"/>
      <c r="I75" s="16">
        <v>444</v>
      </c>
      <c r="J75" s="17"/>
      <c r="K75" s="16">
        <v>6655.15</v>
      </c>
      <c r="L75" s="15"/>
      <c r="S75" s="3"/>
      <c r="T75" s="3"/>
      <c r="U75" s="3"/>
      <c r="V75" s="3"/>
    </row>
    <row r="76" spans="1:22" ht="14.25">
      <c r="A76" s="3"/>
      <c r="B76" s="4" t="s">
        <v>26</v>
      </c>
      <c r="C76" s="16">
        <v>537.7</v>
      </c>
      <c r="D76" s="16">
        <v>622.2</v>
      </c>
      <c r="E76" s="16">
        <v>533.2</v>
      </c>
      <c r="F76" s="30"/>
      <c r="G76" s="16">
        <v>6817</v>
      </c>
      <c r="H76" s="17"/>
      <c r="I76" s="16">
        <v>577.85</v>
      </c>
      <c r="J76" s="17"/>
      <c r="K76" s="16">
        <v>7394.85</v>
      </c>
      <c r="L76" s="15"/>
      <c r="S76" s="3"/>
      <c r="T76" s="3"/>
      <c r="U76" s="3"/>
      <c r="V76" s="3"/>
    </row>
    <row r="77" spans="1:22" ht="14.25">
      <c r="A77" s="3"/>
      <c r="B77" s="4" t="s">
        <v>27</v>
      </c>
      <c r="C77" s="16">
        <v>555.3</v>
      </c>
      <c r="D77" s="16">
        <v>522.82</v>
      </c>
      <c r="E77" s="16">
        <v>549.8</v>
      </c>
      <c r="F77" s="30"/>
      <c r="G77" s="16">
        <v>6761.75</v>
      </c>
      <c r="H77" s="17"/>
      <c r="I77" s="16">
        <v>448.05</v>
      </c>
      <c r="J77" s="17"/>
      <c r="K77" s="16">
        <v>7209.9</v>
      </c>
      <c r="L77" s="15"/>
      <c r="S77" s="3"/>
      <c r="T77" s="3"/>
      <c r="U77" s="3"/>
      <c r="V77" s="3"/>
    </row>
    <row r="78" spans="1:22" ht="14.25">
      <c r="A78" s="3"/>
      <c r="B78" s="4" t="s">
        <v>28</v>
      </c>
      <c r="C78" s="16">
        <v>376.2</v>
      </c>
      <c r="D78" s="16">
        <v>347.62</v>
      </c>
      <c r="E78" s="16">
        <v>365</v>
      </c>
      <c r="F78" s="30"/>
      <c r="G78" s="16">
        <v>4536.4</v>
      </c>
      <c r="H78" s="17"/>
      <c r="I78" s="16">
        <v>356.45</v>
      </c>
      <c r="J78" s="17"/>
      <c r="K78" s="16">
        <v>4892.9</v>
      </c>
      <c r="L78" s="15"/>
      <c r="S78" s="3"/>
      <c r="T78" s="3"/>
      <c r="U78" s="3"/>
      <c r="V78" s="3"/>
    </row>
    <row r="79" spans="1:22" ht="14.25">
      <c r="A79" s="3"/>
      <c r="B79" s="4" t="s">
        <v>29</v>
      </c>
      <c r="C79" s="16">
        <v>2175.3</v>
      </c>
      <c r="D79" s="16">
        <v>2143.9</v>
      </c>
      <c r="E79" s="16">
        <v>2082.15</v>
      </c>
      <c r="F79" s="30"/>
      <c r="G79" s="16">
        <v>25457.15</v>
      </c>
      <c r="H79" s="17"/>
      <c r="I79" s="16">
        <v>1460.15</v>
      </c>
      <c r="J79" s="17"/>
      <c r="K79" s="16">
        <v>26917.4</v>
      </c>
      <c r="L79" s="15"/>
      <c r="S79" s="3"/>
      <c r="T79" s="3"/>
      <c r="U79" s="3"/>
      <c r="V79" s="3"/>
    </row>
    <row r="80" spans="1:22" ht="14.25">
      <c r="A80" s="3"/>
      <c r="B80" s="4" t="s">
        <v>30</v>
      </c>
      <c r="C80" s="16">
        <v>280.1</v>
      </c>
      <c r="D80" s="16">
        <v>292.3</v>
      </c>
      <c r="E80" s="16">
        <v>301.9</v>
      </c>
      <c r="F80" s="30"/>
      <c r="G80" s="16">
        <v>3471.15</v>
      </c>
      <c r="H80" s="17"/>
      <c r="I80" s="16">
        <v>304.2</v>
      </c>
      <c r="J80" s="17"/>
      <c r="K80" s="16">
        <v>3775.4</v>
      </c>
      <c r="L80" s="15"/>
      <c r="S80" s="3"/>
      <c r="T80" s="3"/>
      <c r="U80" s="3"/>
      <c r="V80" s="3"/>
    </row>
    <row r="81" spans="1:22" ht="14.25">
      <c r="A81" s="3"/>
      <c r="B81" s="4" t="s">
        <v>31</v>
      </c>
      <c r="C81" s="16">
        <v>902.3</v>
      </c>
      <c r="D81" s="16">
        <v>1065.3</v>
      </c>
      <c r="E81" s="16">
        <v>924.7</v>
      </c>
      <c r="F81" s="30"/>
      <c r="G81" s="16">
        <v>11277.6</v>
      </c>
      <c r="H81" s="17"/>
      <c r="I81" s="16">
        <v>1007.1</v>
      </c>
      <c r="J81" s="17"/>
      <c r="K81" s="16">
        <v>12284.6</v>
      </c>
      <c r="L81" s="15"/>
      <c r="S81" s="3"/>
      <c r="T81" s="3"/>
      <c r="U81" s="3"/>
      <c r="V81" s="3"/>
    </row>
    <row r="82" spans="1:22" ht="14.25">
      <c r="A82" s="3"/>
      <c r="B82" s="4" t="s">
        <v>32</v>
      </c>
      <c r="C82" s="16">
        <v>1113.8</v>
      </c>
      <c r="D82" s="16">
        <v>988.5</v>
      </c>
      <c r="E82" s="16">
        <v>1035.2</v>
      </c>
      <c r="F82" s="30"/>
      <c r="G82" s="16">
        <v>12286</v>
      </c>
      <c r="H82" s="17"/>
      <c r="I82" s="16">
        <v>1008.7</v>
      </c>
      <c r="J82" s="17"/>
      <c r="K82" s="16">
        <v>13294.7</v>
      </c>
      <c r="L82" s="15"/>
      <c r="S82" s="3"/>
      <c r="T82" s="3"/>
      <c r="U82" s="3"/>
      <c r="V82" s="3"/>
    </row>
    <row r="83" spans="1:22" ht="14.25">
      <c r="A83" s="3"/>
      <c r="B83" s="4" t="s">
        <v>33</v>
      </c>
      <c r="C83" s="16">
        <v>919.5</v>
      </c>
      <c r="D83" s="16">
        <v>954.8</v>
      </c>
      <c r="E83" s="16">
        <v>921.3</v>
      </c>
      <c r="F83" s="30"/>
      <c r="G83" s="16">
        <v>11278.8</v>
      </c>
      <c r="H83" s="17"/>
      <c r="I83" s="16">
        <v>739.6</v>
      </c>
      <c r="J83" s="17"/>
      <c r="K83" s="16">
        <v>12018.3</v>
      </c>
      <c r="L83" s="15"/>
      <c r="S83" s="3"/>
      <c r="T83" s="3"/>
      <c r="U83" s="3"/>
      <c r="V83" s="3"/>
    </row>
    <row r="84" spans="1:22" ht="14.25">
      <c r="A84" s="3"/>
      <c r="B84" s="4" t="s">
        <v>34</v>
      </c>
      <c r="C84" s="16">
        <v>1375.8</v>
      </c>
      <c r="D84" s="16">
        <v>1738</v>
      </c>
      <c r="E84" s="16">
        <v>1472</v>
      </c>
      <c r="F84" s="30"/>
      <c r="G84" s="16">
        <v>17529.1</v>
      </c>
      <c r="H84" s="17"/>
      <c r="I84" s="16">
        <v>1101.8</v>
      </c>
      <c r="J84" s="17"/>
      <c r="K84" s="16">
        <v>18630.9</v>
      </c>
      <c r="L84" s="15"/>
      <c r="S84" s="3"/>
      <c r="T84" s="3"/>
      <c r="U84" s="3"/>
      <c r="V84" s="3"/>
    </row>
    <row r="85" spans="1:22" ht="14.25">
      <c r="A85" s="3"/>
      <c r="B85" s="4" t="s">
        <v>35</v>
      </c>
      <c r="C85" s="16">
        <v>972.3</v>
      </c>
      <c r="D85" s="16">
        <v>980.6</v>
      </c>
      <c r="E85" s="16">
        <v>980.6</v>
      </c>
      <c r="F85" s="30"/>
      <c r="G85" s="16">
        <v>12414.9</v>
      </c>
      <c r="H85" s="17"/>
      <c r="I85" s="16">
        <v>1101.8</v>
      </c>
      <c r="J85" s="17"/>
      <c r="K85" s="16">
        <v>13516.7</v>
      </c>
      <c r="L85" s="15"/>
      <c r="S85" s="3"/>
      <c r="T85" s="3"/>
      <c r="U85" s="3"/>
      <c r="V85" s="3"/>
    </row>
    <row r="86" spans="1:22" ht="14.25">
      <c r="A86" s="3"/>
      <c r="B86" s="4" t="s">
        <v>36</v>
      </c>
      <c r="C86" s="16">
        <v>1165</v>
      </c>
      <c r="D86" s="16">
        <v>1224.4</v>
      </c>
      <c r="E86" s="16">
        <v>1400.4</v>
      </c>
      <c r="F86" s="30"/>
      <c r="G86" s="16">
        <v>14386.1</v>
      </c>
      <c r="H86" s="17"/>
      <c r="I86" s="16">
        <v>1103.5</v>
      </c>
      <c r="J86" s="17"/>
      <c r="K86" s="16">
        <v>15489.5</v>
      </c>
      <c r="L86" s="15"/>
      <c r="S86" s="3"/>
      <c r="T86" s="3"/>
      <c r="U86" s="3"/>
      <c r="V86" s="3"/>
    </row>
    <row r="87" spans="1:22" ht="14.25">
      <c r="A87" s="3"/>
      <c r="B87" s="4" t="s">
        <v>37</v>
      </c>
      <c r="C87" s="16">
        <v>1209</v>
      </c>
      <c r="D87" s="16">
        <v>1105.6</v>
      </c>
      <c r="E87" s="16">
        <v>1621.5</v>
      </c>
      <c r="F87" s="30"/>
      <c r="G87" s="16">
        <v>14260.2</v>
      </c>
      <c r="H87" s="17"/>
      <c r="I87" s="16">
        <v>1160.6</v>
      </c>
      <c r="J87" s="17"/>
      <c r="K87" s="16">
        <v>15420.8</v>
      </c>
      <c r="L87" s="15"/>
      <c r="S87" s="3"/>
      <c r="T87" s="3"/>
      <c r="U87" s="3"/>
      <c r="V87" s="3"/>
    </row>
    <row r="88" spans="1:22" ht="14.25">
      <c r="A88" s="3"/>
      <c r="B88" s="4" t="s">
        <v>38</v>
      </c>
      <c r="C88" s="16">
        <v>3494.3</v>
      </c>
      <c r="D88" s="16">
        <v>3358.8</v>
      </c>
      <c r="E88" s="16">
        <v>4120.05</v>
      </c>
      <c r="F88" s="30"/>
      <c r="G88" s="16">
        <v>43427.5</v>
      </c>
      <c r="H88" s="17"/>
      <c r="I88" s="16">
        <v>3046.9</v>
      </c>
      <c r="J88" s="17"/>
      <c r="K88" s="16">
        <v>46474.4</v>
      </c>
      <c r="L88" s="15"/>
      <c r="S88" s="3"/>
      <c r="T88" s="3"/>
      <c r="U88" s="3"/>
      <c r="V88" s="3"/>
    </row>
    <row r="89" spans="1:22" ht="14.25">
      <c r="A89" s="3"/>
      <c r="B89" s="4" t="s">
        <v>39</v>
      </c>
      <c r="C89" s="16">
        <v>1169.3</v>
      </c>
      <c r="D89" s="16">
        <v>1204.6</v>
      </c>
      <c r="E89" s="16">
        <v>1218.5</v>
      </c>
      <c r="F89" s="30"/>
      <c r="G89" s="16">
        <v>14581.2</v>
      </c>
      <c r="H89" s="17"/>
      <c r="I89" s="16">
        <v>1136.8</v>
      </c>
      <c r="J89" s="17"/>
      <c r="K89" s="16">
        <v>15717.9</v>
      </c>
      <c r="L89" s="15"/>
      <c r="S89" s="3"/>
      <c r="T89" s="3"/>
      <c r="U89" s="3"/>
      <c r="V89" s="3"/>
    </row>
    <row r="90" spans="1:22" ht="14.25">
      <c r="A90" s="3"/>
      <c r="B90" s="4" t="s">
        <v>40</v>
      </c>
      <c r="C90" s="16">
        <v>1472.6</v>
      </c>
      <c r="D90" s="16">
        <v>1431.1</v>
      </c>
      <c r="E90" s="16">
        <v>1435.4</v>
      </c>
      <c r="F90" s="30"/>
      <c r="G90" s="16">
        <v>17744</v>
      </c>
      <c r="H90" s="17"/>
      <c r="I90" s="16">
        <v>1335.4</v>
      </c>
      <c r="J90" s="17"/>
      <c r="K90" s="16">
        <v>19079.4</v>
      </c>
      <c r="L90" s="15"/>
      <c r="S90" s="3"/>
      <c r="T90" s="3"/>
      <c r="U90" s="3"/>
      <c r="V90" s="3"/>
    </row>
    <row r="91" spans="1:22" ht="14.25">
      <c r="A91" s="3"/>
      <c r="B91" s="4" t="s">
        <v>41</v>
      </c>
      <c r="C91" s="16">
        <v>392.1</v>
      </c>
      <c r="D91" s="16">
        <v>403.8</v>
      </c>
      <c r="E91" s="16">
        <v>394.2</v>
      </c>
      <c r="F91" s="30"/>
      <c r="G91" s="16">
        <v>5124.3</v>
      </c>
      <c r="H91" s="17"/>
      <c r="I91" s="16">
        <v>429.2</v>
      </c>
      <c r="J91" s="17"/>
      <c r="K91" s="16">
        <v>5553.5</v>
      </c>
      <c r="L91" s="15"/>
      <c r="S91" s="3"/>
      <c r="T91" s="3"/>
      <c r="U91" s="3"/>
      <c r="V91" s="3"/>
    </row>
    <row r="92" spans="1:22" ht="14.25">
      <c r="A92" s="3"/>
      <c r="B92" s="4" t="s">
        <v>42</v>
      </c>
      <c r="C92" s="16">
        <v>998</v>
      </c>
      <c r="D92" s="16">
        <v>1191.2</v>
      </c>
      <c r="E92" s="16">
        <v>998</v>
      </c>
      <c r="F92" s="30"/>
      <c r="G92" s="16">
        <v>12454.2</v>
      </c>
      <c r="H92" s="17"/>
      <c r="I92" s="16">
        <v>999.6</v>
      </c>
      <c r="J92" s="17"/>
      <c r="K92" s="16">
        <v>13453.8</v>
      </c>
      <c r="L92" s="15"/>
      <c r="S92" s="3"/>
      <c r="T92" s="3"/>
      <c r="U92" s="3"/>
      <c r="V92" s="3"/>
    </row>
    <row r="93" spans="1:22" ht="14.25">
      <c r="A93" s="3"/>
      <c r="B93" s="4" t="s">
        <v>43</v>
      </c>
      <c r="C93" s="16">
        <v>1188.6</v>
      </c>
      <c r="D93" s="16">
        <v>1194.3</v>
      </c>
      <c r="E93" s="16">
        <v>1268.3</v>
      </c>
      <c r="F93" s="30"/>
      <c r="G93" s="16">
        <v>15327.9</v>
      </c>
      <c r="H93" s="17"/>
      <c r="I93" s="16">
        <v>1424.8</v>
      </c>
      <c r="J93" s="17"/>
      <c r="K93" s="16">
        <v>16752.7</v>
      </c>
      <c r="L93" s="15"/>
      <c r="S93" s="3"/>
      <c r="T93" s="3"/>
      <c r="U93" s="3"/>
      <c r="V93" s="3"/>
    </row>
    <row r="94" spans="1:22" ht="14.25">
      <c r="A94" s="3"/>
      <c r="B94" s="4" t="s">
        <v>44</v>
      </c>
      <c r="C94" s="16">
        <v>1454.4</v>
      </c>
      <c r="D94" s="16">
        <v>1509.7</v>
      </c>
      <c r="E94" s="16">
        <v>1407.55</v>
      </c>
      <c r="F94" s="30"/>
      <c r="G94" s="16">
        <v>17480.4</v>
      </c>
      <c r="H94" s="17"/>
      <c r="I94" s="16">
        <v>1257.9</v>
      </c>
      <c r="J94" s="17"/>
      <c r="K94" s="16">
        <v>18738.4</v>
      </c>
      <c r="L94" s="15"/>
      <c r="S94" s="3"/>
      <c r="T94" s="3"/>
      <c r="U94" s="3"/>
      <c r="V94" s="3"/>
    </row>
    <row r="95" spans="1:22" ht="14.25">
      <c r="A95" s="3"/>
      <c r="B95" s="4" t="s">
        <v>45</v>
      </c>
      <c r="C95" s="16">
        <v>625.4</v>
      </c>
      <c r="D95" s="16">
        <v>590.7</v>
      </c>
      <c r="E95" s="16">
        <v>590</v>
      </c>
      <c r="F95" s="30"/>
      <c r="G95" s="16">
        <v>7489.5</v>
      </c>
      <c r="H95" s="17"/>
      <c r="I95" s="16">
        <v>670.4</v>
      </c>
      <c r="J95" s="17"/>
      <c r="K95" s="16">
        <v>8159.8</v>
      </c>
      <c r="L95" s="15"/>
      <c r="S95" s="3"/>
      <c r="T95" s="3"/>
      <c r="U95" s="3"/>
      <c r="V95" s="3"/>
    </row>
    <row r="96" spans="1:22" ht="14.25">
      <c r="A96" s="3"/>
      <c r="B96" s="4" t="s">
        <v>46</v>
      </c>
      <c r="C96" s="16">
        <v>441.9</v>
      </c>
      <c r="D96" s="16">
        <v>441.9</v>
      </c>
      <c r="E96" s="16">
        <v>588.1</v>
      </c>
      <c r="F96" s="30"/>
      <c r="G96" s="16">
        <v>5521.6</v>
      </c>
      <c r="H96" s="17"/>
      <c r="I96" s="16">
        <v>475.2</v>
      </c>
      <c r="J96" s="17"/>
      <c r="K96" s="16">
        <v>5996.8</v>
      </c>
      <c r="L96" s="15"/>
      <c r="S96" s="3"/>
      <c r="T96" s="3"/>
      <c r="U96" s="3"/>
      <c r="V96" s="3"/>
    </row>
    <row r="97" spans="1:22" ht="14.25">
      <c r="A97" s="3"/>
      <c r="B97" s="4" t="s">
        <v>47</v>
      </c>
      <c r="C97" s="16">
        <v>1325.7</v>
      </c>
      <c r="D97" s="16">
        <v>1371.5</v>
      </c>
      <c r="E97" s="16">
        <v>1351.9</v>
      </c>
      <c r="F97" s="30"/>
      <c r="G97" s="16">
        <v>16351.5</v>
      </c>
      <c r="H97" s="17"/>
      <c r="I97" s="16">
        <v>1097</v>
      </c>
      <c r="J97" s="17"/>
      <c r="K97" s="16">
        <v>17448.5</v>
      </c>
      <c r="L97" s="15"/>
      <c r="S97" s="3"/>
      <c r="T97" s="3"/>
      <c r="U97" s="3"/>
      <c r="V97" s="3"/>
    </row>
    <row r="98" spans="1:22" ht="14.25">
      <c r="A98" s="3"/>
      <c r="B98" s="4" t="s">
        <v>48</v>
      </c>
      <c r="C98" s="16">
        <v>1766.9</v>
      </c>
      <c r="D98" s="16">
        <v>1513.2</v>
      </c>
      <c r="E98" s="16">
        <v>1658.7</v>
      </c>
      <c r="F98" s="30"/>
      <c r="G98" s="16">
        <v>18925.2</v>
      </c>
      <c r="H98" s="17"/>
      <c r="I98" s="16">
        <v>1545.4</v>
      </c>
      <c r="J98" s="17"/>
      <c r="K98" s="16">
        <v>20470.5</v>
      </c>
      <c r="L98" s="15"/>
      <c r="S98" s="3"/>
      <c r="T98" s="3"/>
      <c r="U98" s="3"/>
      <c r="V98" s="3"/>
    </row>
    <row r="99" spans="1:22" ht="14.25">
      <c r="A99" s="3"/>
      <c r="B99" s="4" t="s">
        <v>49</v>
      </c>
      <c r="C99" s="16">
        <v>548.4</v>
      </c>
      <c r="D99" s="16">
        <v>549.5</v>
      </c>
      <c r="E99" s="16">
        <v>549.5</v>
      </c>
      <c r="F99" s="30"/>
      <c r="G99" s="16">
        <v>6585.4</v>
      </c>
      <c r="H99" s="17"/>
      <c r="I99" s="16">
        <v>616.2</v>
      </c>
      <c r="J99" s="17"/>
      <c r="K99" s="16">
        <v>7201.7</v>
      </c>
      <c r="L99" s="15"/>
      <c r="S99" s="3"/>
      <c r="T99" s="3"/>
      <c r="U99" s="3"/>
      <c r="V99" s="3"/>
    </row>
    <row r="100" spans="1:22" ht="14.25">
      <c r="A100" s="3"/>
      <c r="B100" s="4" t="s">
        <v>50</v>
      </c>
      <c r="C100" s="16">
        <v>524.6</v>
      </c>
      <c r="D100" s="16">
        <v>637.7</v>
      </c>
      <c r="E100" s="16">
        <v>671.3</v>
      </c>
      <c r="F100" s="30"/>
      <c r="G100" s="16">
        <v>6896.2</v>
      </c>
      <c r="H100" s="17"/>
      <c r="I100" s="16">
        <v>502.8</v>
      </c>
      <c r="J100" s="17"/>
      <c r="K100" s="16">
        <v>7399</v>
      </c>
      <c r="L100" s="15"/>
      <c r="S100" s="3"/>
      <c r="T100" s="3"/>
      <c r="U100" s="3"/>
      <c r="V100" s="3"/>
    </row>
    <row r="101" spans="1:22" ht="14.25">
      <c r="A101" s="3"/>
      <c r="B101" s="4" t="s">
        <v>51</v>
      </c>
      <c r="C101" s="16">
        <v>1298.8</v>
      </c>
      <c r="D101" s="16">
        <v>1321.2</v>
      </c>
      <c r="E101" s="16">
        <v>1312</v>
      </c>
      <c r="F101" s="30"/>
      <c r="G101" s="16">
        <v>16142.5</v>
      </c>
      <c r="H101" s="17"/>
      <c r="I101" s="16">
        <v>1251.8</v>
      </c>
      <c r="J101" s="17"/>
      <c r="K101" s="16">
        <v>17394.4</v>
      </c>
      <c r="L101" s="15"/>
      <c r="S101" s="3"/>
      <c r="T101" s="3"/>
      <c r="U101" s="3"/>
      <c r="V101" s="3"/>
    </row>
    <row r="102" spans="1:22" ht="14.25">
      <c r="A102" s="3"/>
      <c r="B102" s="4" t="s">
        <v>52</v>
      </c>
      <c r="C102" s="16">
        <v>303.3</v>
      </c>
      <c r="D102" s="16">
        <v>303.3</v>
      </c>
      <c r="E102" s="16">
        <v>301.4</v>
      </c>
      <c r="F102" s="30"/>
      <c r="G102" s="16">
        <v>3696.5</v>
      </c>
      <c r="H102" s="17"/>
      <c r="I102" s="16">
        <v>336.5</v>
      </c>
      <c r="J102" s="17"/>
      <c r="K102" s="16">
        <v>4033</v>
      </c>
      <c r="L102" s="15"/>
      <c r="S102" s="3"/>
      <c r="T102" s="3"/>
      <c r="U102" s="3"/>
      <c r="V102" s="3"/>
    </row>
    <row r="103" spans="1:22" ht="14.25">
      <c r="A103" s="3"/>
      <c r="B103" s="4" t="s">
        <v>53</v>
      </c>
      <c r="C103" s="16">
        <v>1764.9</v>
      </c>
      <c r="D103" s="16">
        <v>1536.4</v>
      </c>
      <c r="E103" s="16">
        <v>1562.6</v>
      </c>
      <c r="F103" s="30"/>
      <c r="G103" s="16">
        <v>19034.2</v>
      </c>
      <c r="H103" s="17"/>
      <c r="I103" s="16">
        <v>1788</v>
      </c>
      <c r="J103" s="17"/>
      <c r="K103" s="16">
        <v>20822.2</v>
      </c>
      <c r="L103" s="15"/>
      <c r="S103" s="3"/>
      <c r="T103" s="3"/>
      <c r="U103" s="3"/>
      <c r="V103" s="3"/>
    </row>
    <row r="104" spans="1:22" ht="14.25">
      <c r="A104" s="3"/>
      <c r="B104" s="4" t="s">
        <v>54</v>
      </c>
      <c r="C104" s="16">
        <v>583.5</v>
      </c>
      <c r="D104" s="16">
        <v>560.3</v>
      </c>
      <c r="E104" s="16">
        <v>566.2</v>
      </c>
      <c r="F104" s="30"/>
      <c r="G104" s="16">
        <v>6922.7</v>
      </c>
      <c r="H104" s="17"/>
      <c r="I104" s="16">
        <v>571.2</v>
      </c>
      <c r="J104" s="17"/>
      <c r="K104" s="16">
        <v>7493.9</v>
      </c>
      <c r="L104" s="15"/>
      <c r="S104" s="3"/>
      <c r="T104" s="3"/>
      <c r="U104" s="3"/>
      <c r="V104" s="3"/>
    </row>
    <row r="105" spans="1:22" ht="14.25">
      <c r="A105" s="3"/>
      <c r="B105" s="4" t="s">
        <v>55</v>
      </c>
      <c r="C105" s="16">
        <v>356.1</v>
      </c>
      <c r="D105" s="16">
        <v>428</v>
      </c>
      <c r="E105" s="16">
        <v>351.1</v>
      </c>
      <c r="F105" s="30"/>
      <c r="G105" s="16">
        <v>4421</v>
      </c>
      <c r="H105" s="17"/>
      <c r="I105" s="16">
        <v>377.5</v>
      </c>
      <c r="J105" s="17"/>
      <c r="K105" s="16">
        <v>4798.5</v>
      </c>
      <c r="L105" s="15"/>
      <c r="S105" s="3"/>
      <c r="T105" s="3"/>
      <c r="U105" s="3"/>
      <c r="V105" s="3"/>
    </row>
    <row r="106" spans="1:22" ht="14.25">
      <c r="A106" s="3"/>
      <c r="B106" s="3"/>
      <c r="C106" s="16"/>
      <c r="D106" s="16"/>
      <c r="E106" s="16"/>
      <c r="F106" s="17"/>
      <c r="G106" s="16"/>
      <c r="H106" s="17"/>
      <c r="I106" s="16"/>
      <c r="J106" s="17"/>
      <c r="K106" s="16"/>
      <c r="L106" s="15"/>
      <c r="S106" s="3"/>
      <c r="T106" s="3"/>
      <c r="U106" s="3"/>
      <c r="V106" s="3"/>
    </row>
    <row r="107" spans="1:22" s="28" customFormat="1" ht="15">
      <c r="A107" s="23"/>
      <c r="B107" s="19" t="s">
        <v>56</v>
      </c>
      <c r="C107" s="24">
        <v>95.6</v>
      </c>
      <c r="D107" s="24">
        <v>95.6</v>
      </c>
      <c r="E107" s="24">
        <v>95.6</v>
      </c>
      <c r="F107" s="31"/>
      <c r="G107" s="24">
        <v>1130.34</v>
      </c>
      <c r="H107" s="25"/>
      <c r="I107" s="24">
        <v>110.9</v>
      </c>
      <c r="J107" s="25"/>
      <c r="K107" s="24">
        <v>1241.3</v>
      </c>
      <c r="L107" s="29"/>
      <c r="S107" s="23"/>
      <c r="T107" s="23"/>
      <c r="U107" s="23"/>
      <c r="V107" s="23"/>
    </row>
    <row r="108" spans="1:22" ht="12.75">
      <c r="A108" s="3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S108" s="3"/>
      <c r="T108" s="3"/>
      <c r="U108" s="3"/>
      <c r="V108" s="3"/>
    </row>
    <row r="109" spans="1:22" ht="12.75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S109" s="3"/>
      <c r="T109" s="3"/>
      <c r="U109" s="3"/>
      <c r="V109" s="3"/>
    </row>
    <row r="110" spans="1:22" ht="12.75">
      <c r="A110" s="3"/>
      <c r="B110" s="4" t="s">
        <v>58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S110" s="3"/>
      <c r="T110" s="3"/>
      <c r="U110" s="3"/>
      <c r="V110" s="3"/>
    </row>
    <row r="111" spans="1:22" ht="12.75">
      <c r="A111" s="3"/>
      <c r="B111" s="4" t="s">
        <v>59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S111" s="3"/>
      <c r="T111" s="3"/>
      <c r="U111" s="3"/>
      <c r="V111" s="3"/>
    </row>
    <row r="112" spans="1:22" ht="12.75">
      <c r="A112" s="3"/>
      <c r="B112" s="4" t="s">
        <v>60</v>
      </c>
      <c r="H112" s="9"/>
      <c r="I112" s="3"/>
      <c r="J112" s="3"/>
      <c r="K112" s="3"/>
      <c r="L112" s="3"/>
      <c r="S112" s="3"/>
      <c r="T112" s="3"/>
      <c r="U112" s="3"/>
      <c r="V112" s="3"/>
    </row>
    <row r="113" spans="1:22" ht="12.75">
      <c r="A113" s="3"/>
      <c r="B113" s="3"/>
      <c r="C113" s="11"/>
      <c r="D113" s="11"/>
      <c r="E113" s="11"/>
      <c r="F113" s="9"/>
      <c r="G113" s="11"/>
      <c r="H113" s="9"/>
      <c r="I113" s="3"/>
      <c r="J113" s="3"/>
      <c r="K113" s="3"/>
      <c r="L113" s="3"/>
      <c r="S113" s="3"/>
      <c r="T113" s="3"/>
      <c r="U113" s="3"/>
      <c r="V113" s="3"/>
    </row>
    <row r="114" spans="1:22" ht="12.75">
      <c r="A114" s="3"/>
      <c r="B114" s="3"/>
      <c r="C114" s="11"/>
      <c r="D114" s="11"/>
      <c r="E114" s="11"/>
      <c r="F114" s="9"/>
      <c r="G114" s="11"/>
      <c r="H114" s="9"/>
      <c r="I114" s="3"/>
      <c r="J114" s="3"/>
      <c r="K114" s="3"/>
      <c r="L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</sheetData>
  <mergeCells count="19">
    <mergeCell ref="B58:L58"/>
    <mergeCell ref="B59:L59"/>
    <mergeCell ref="B1:L1"/>
    <mergeCell ref="B3:L3"/>
    <mergeCell ref="B4:L4"/>
    <mergeCell ref="H6:H7"/>
    <mergeCell ref="I6:I7"/>
    <mergeCell ref="J6:J7"/>
    <mergeCell ref="K6:K7"/>
    <mergeCell ref="M1:W1"/>
    <mergeCell ref="M3:W3"/>
    <mergeCell ref="M4:W4"/>
    <mergeCell ref="B56:L56"/>
    <mergeCell ref="B6:B7"/>
    <mergeCell ref="C6:C7"/>
    <mergeCell ref="D6:D7"/>
    <mergeCell ref="E6:E7"/>
    <mergeCell ref="F6:F7"/>
    <mergeCell ref="G6:G7"/>
  </mergeCells>
  <printOptions/>
  <pageMargins left="0.984251968503937" right="0" top="0" bottom="0.5905511811023623" header="0" footer="0"/>
  <pageSetup firstPageNumber="239" useFirstPageNumber="1" horizontalDpi="300" verticalDpi="300" orientation="landscape" scale="72" r:id="rId1"/>
  <headerFooter alignWithMargins="0">
    <oddFooter>&amp;C&amp;"Arial,Normal"&amp;P</oddFooter>
  </headerFooter>
  <rowBreaks count="1" manualBreakCount="1">
    <brk id="55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2005-09-06T16:07:06Z</cp:lastPrinted>
  <dcterms:created xsi:type="dcterms:W3CDTF">2004-01-22T14:48:25Z</dcterms:created>
  <dcterms:modified xsi:type="dcterms:W3CDTF">2005-09-06T16:07:09Z</dcterms:modified>
  <cp:category/>
  <cp:version/>
  <cp:contentType/>
  <cp:contentStatus/>
</cp:coreProperties>
</file>