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7" sheetId="1" r:id="rId1"/>
  </sheets>
  <definedNames>
    <definedName name="_Regression_Int" localSheetId="0" hidden="1">1</definedName>
    <definedName name="A_IMPRESIÓN_IM">'PENS217'!$A$1:$M$58</definedName>
    <definedName name="_xlnm.Print_Area" localSheetId="0">'PENS217'!$A$1:$M$58</definedName>
    <definedName name="Imprimir_área_IM" localSheetId="0">'PENS217'!$A$1:$L$58</definedName>
  </definedNames>
  <calcPr fullCalcOnLoad="1"/>
</workbook>
</file>

<file path=xl/sharedStrings.xml><?xml version="1.0" encoding="utf-8"?>
<sst xmlns="http://schemas.openxmlformats.org/spreadsheetml/2006/main" count="56" uniqueCount="55">
  <si>
    <t xml:space="preserve"> </t>
  </si>
  <si>
    <t>EDAD Y TIEMPO</t>
  </si>
  <si>
    <t>CESANTIA EN</t>
  </si>
  <si>
    <t>VIUDEZ Y</t>
  </si>
  <si>
    <t>ENTIDAD</t>
  </si>
  <si>
    <t>TOTAL</t>
  </si>
  <si>
    <t>JUBILACION</t>
  </si>
  <si>
    <t>DE SERVICIO</t>
  </si>
  <si>
    <t>EDAD AVANZADA</t>
  </si>
  <si>
    <t xml:space="preserve">    VIUDEZ</t>
  </si>
  <si>
    <t xml:space="preserve">   ORFANDAD</t>
  </si>
  <si>
    <t>ORFANDAD</t>
  </si>
  <si>
    <t>ASCENDENCIA</t>
  </si>
  <si>
    <t>INVALIDEZ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</si>
  <si>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</si>
  <si>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</si>
  <si>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</si>
  <si>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</si>
  <si>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</si>
  <si>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</si>
  <si>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</si>
  <si>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</si>
  <si>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</si>
  <si>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</si>
  <si>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</si>
  <si>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</si>
  <si>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</si>
  <si>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</si>
  <si>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</si>
  <si>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</si>
  <si>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</si>
  <si>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</si>
  <si>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</si>
  <si>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</si>
  <si>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</si>
  <si>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</si>
  <si>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</si>
  <si>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</si>
  <si>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</si>
  <si>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</si>
  <si>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</si>
  <si>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</si>
  <si>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</si>
  <si>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</si>
  <si>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</si>
  <si>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</si>
  <si>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</si>
  <si>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</si>
  <si>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</si>
  <si>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</si>
  <si>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</si>
  <si>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</si>
  <si>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 xml:space="preserve"> ANUARIO ESTADISTICO 2004</t>
  </si>
  <si>
    <t xml:space="preserve"> 2.1.7 NUMERO DE PENSIONES OTORGADAS POR ENTIDAD FEDERATIVA Y TIPO DE PENSION EN 2004  +</t>
  </si>
  <si>
    <t xml:space="preserve"> + ) NO  INCLUYE PENSIONES POR RIESGO DEL TRABAJO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</si>
</sst>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_-;\-* #,##0.0_-;_-* &quot;-&quot;??_-;_-@_-"/>
    <numFmt numFmtId="179" formatCode="_-* #,##0_-;\-* #,##0_-;_-* &quot;-&quot;??_-;_-@_-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172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2" fontId="1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NumberFormat="1" applyFont="1" applyAlignment="1" applyProtection="1">
      <alignment horizontal="center"/>
      <protection/>
    </xf>
    <xf numFmtId="173" fontId="1" fillId="0" borderId="1" xfId="0" applyNumberFormat="1" applyFont="1" applyBorder="1" applyAlignment="1" applyProtection="1">
      <alignment/>
      <protection/>
    </xf>
    <xf numFmtId="172" fontId="1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 horizontal="left"/>
      <protection/>
    </xf>
    <xf numFmtId="172" fontId="2" fillId="0" borderId="0" xfId="0" applyFont="1" applyAlignment="1">
      <alignment/>
    </xf>
    <xf numFmtId="173" fontId="2" fillId="0" borderId="0" xfId="0" applyNumberFormat="1" applyFont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172" fontId="4" fillId="0" borderId="0" xfId="0" applyFont="1" applyAlignment="1">
      <alignment/>
    </xf>
    <xf numFmtId="172" fontId="1" fillId="0" borderId="0" xfId="0" applyFont="1" applyBorder="1" applyAlignment="1">
      <alignment/>
    </xf>
    <xf numFmtId="17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172" fontId="2" fillId="0" borderId="0" xfId="0" applyNumberFormat="1" applyFont="1" applyAlignment="1" applyProtection="1">
      <alignment horizontal="left"/>
      <protection/>
    </xf>
    <xf numFmtId="172" fontId="5" fillId="0" borderId="0" xfId="0" applyFont="1" applyAlignment="1">
      <alignment/>
    </xf>
    <xf numFmtId="172" fontId="5" fillId="0" borderId="0" xfId="0" applyNumberFormat="1" applyFont="1" applyAlignment="1" applyProtection="1">
      <alignment horizontal="left"/>
      <protection/>
    </xf>
    <xf numFmtId="173" fontId="5" fillId="0" borderId="0" xfId="0" applyNumberFormat="1" applyFont="1" applyAlignment="1" applyProtection="1">
      <alignment/>
      <protection/>
    </xf>
    <xf numFmtId="3" fontId="6" fillId="0" borderId="0" xfId="15" applyNumberFormat="1" applyFont="1" applyAlignment="1" applyProtection="1">
      <alignment/>
      <protection/>
    </xf>
    <xf numFmtId="3" fontId="7" fillId="0" borderId="0" xfId="15" applyNumberFormat="1" applyFont="1" applyAlignment="1">
      <alignment/>
    </xf>
    <xf numFmtId="3" fontId="7" fillId="0" borderId="0" xfId="15" applyNumberFormat="1" applyFont="1" applyAlignment="1" applyProtection="1">
      <alignment/>
      <protection/>
    </xf>
    <xf numFmtId="3" fontId="7" fillId="0" borderId="0" xfId="15" applyNumberFormat="1" applyFont="1" applyAlignment="1" applyProtection="1">
      <alignment horizontal="right"/>
      <protection/>
    </xf>
    <xf numFmtId="3" fontId="7" fillId="0" borderId="0" xfId="15" applyNumberFormat="1" applyFont="1" applyAlignment="1">
      <alignment horizontal="right"/>
    </xf>
    <xf numFmtId="172" fontId="3" fillId="0" borderId="0" xfId="0" applyNumberFormat="1" applyFont="1" applyAlignment="1" applyProtection="1">
      <alignment horizontal="center"/>
      <protection/>
    </xf>
    <xf numFmtId="172" fontId="1" fillId="0" borderId="1" xfId="0" applyNumberFormat="1" applyFont="1" applyBorder="1" applyAlignment="1" applyProtection="1">
      <alignment horizontal="center" vertical="center"/>
      <protection/>
    </xf>
    <xf numFmtId="172" fontId="1" fillId="0" borderId="0" xfId="0" applyNumberFormat="1" applyFont="1" applyAlignment="1" applyProtection="1">
      <alignment horizontal="center" vertical="center"/>
      <protection/>
    </xf>
    <xf numFmtId="172" fontId="1" fillId="0" borderId="2" xfId="0" applyNumberFormat="1" applyFont="1" applyBorder="1" applyAlignment="1" applyProtection="1">
      <alignment horizontal="center" vertical="center"/>
      <protection/>
    </xf>
    <xf numFmtId="172" fontId="0" fillId="0" borderId="0" xfId="0" applyAlignment="1">
      <alignment horizontal="center" vertical="center"/>
    </xf>
    <xf numFmtId="172" fontId="0" fillId="0" borderId="2" xfId="0" applyBorder="1" applyAlignment="1">
      <alignment horizontal="center" vertical="center"/>
    </xf>
    <xf numFmtId="49" fontId="1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77"/>
  <sheetViews>
    <sheetView showGridLines="0" showZeros="0" tabSelected="1" view="pageBreakPreview" zoomScale="65" zoomScaleNormal="60" zoomScaleSheetLayoutView="65" workbookViewId="0" topLeftCell="E29">
      <selection activeCell="F61" sqref="F61"/>
    </sheetView>
  </sheetViews>
  <sheetFormatPr defaultColWidth="10.625" defaultRowHeight="12.75"/>
  <cols>
    <col min="1" max="1" width="1.625" style="0" customWidth="1"/>
    <col min="3" max="3" width="11.625" style="0" customWidth="1"/>
    <col min="4" max="4" width="14.25390625" style="0" customWidth="1"/>
    <col min="5" max="5" width="15.625" style="0" customWidth="1"/>
    <col min="6" max="6" width="16.125" style="0" customWidth="1"/>
    <col min="7" max="7" width="16.75390625" style="0" customWidth="1"/>
    <col min="8" max="8" width="14.50390625" style="0" customWidth="1"/>
    <col min="9" max="9" width="13.625" style="0" customWidth="1"/>
    <col min="10" max="10" width="14.00390625" style="0" customWidth="1"/>
    <col min="11" max="11" width="13.875" style="0" customWidth="1"/>
    <col min="12" max="12" width="14.50390625" style="0" customWidth="1"/>
    <col min="13" max="13" width="1.37890625" style="0" hidden="1" customWidth="1"/>
    <col min="14" max="14" width="27.625" style="0" customWidth="1"/>
    <col min="15" max="15" width="12.625" style="0" customWidth="1"/>
    <col min="16" max="16" width="7.625" style="0" customWidth="1"/>
  </cols>
  <sheetData>
    <row r="1" spans="1:13" ht="12.7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4" s="17" customFormat="1" ht="15.75">
      <c r="A2" s="12"/>
      <c r="B2" s="25" t="s">
        <v>52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Q2" s="18" t="s">
        <v>0</v>
      </c>
      <c r="X2" s="19"/>
    </row>
    <row r="3" spans="1:13" ht="15">
      <c r="A3" s="2"/>
      <c r="B3" s="11"/>
      <c r="C3" s="12"/>
      <c r="D3" s="12"/>
      <c r="E3" s="11"/>
      <c r="F3" s="12"/>
      <c r="G3" s="12"/>
      <c r="H3" s="11"/>
      <c r="I3" s="12"/>
      <c r="J3" s="12"/>
      <c r="K3" s="11"/>
      <c r="L3" s="12"/>
      <c r="M3" s="12"/>
    </row>
    <row r="4" spans="1:19" s="17" customFormat="1" ht="16.5" customHeight="1">
      <c r="A4" s="12"/>
      <c r="B4" s="25" t="s">
        <v>53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S4" s="19"/>
    </row>
    <row r="5" spans="1:23" ht="15">
      <c r="A5" s="2"/>
      <c r="B5" s="11"/>
      <c r="C5" s="12"/>
      <c r="D5" s="12"/>
      <c r="E5" s="11"/>
      <c r="F5" s="12"/>
      <c r="G5" s="11"/>
      <c r="H5" s="12"/>
      <c r="I5" s="12"/>
      <c r="J5" s="12"/>
      <c r="K5" s="11"/>
      <c r="L5" s="12"/>
      <c r="M5" s="12"/>
      <c r="W5" s="1"/>
    </row>
    <row r="6" spans="1:13" ht="9.75" customHeight="1">
      <c r="A6" s="2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30" ht="7.5" customHeight="1">
      <c r="A7" s="2"/>
      <c r="B7" s="26" t="s">
        <v>4</v>
      </c>
      <c r="C7" s="6"/>
      <c r="D7" s="26" t="s">
        <v>5</v>
      </c>
      <c r="E7" s="26" t="s">
        <v>6</v>
      </c>
      <c r="F7" s="6"/>
      <c r="G7" s="6"/>
      <c r="H7" s="26" t="s">
        <v>9</v>
      </c>
      <c r="I7" s="26" t="s">
        <v>10</v>
      </c>
      <c r="J7" s="6"/>
      <c r="K7" s="26" t="s">
        <v>12</v>
      </c>
      <c r="L7" s="26" t="s">
        <v>13</v>
      </c>
      <c r="M7" s="1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13" ht="12.75">
      <c r="A8" s="2"/>
      <c r="B8" s="27"/>
      <c r="C8" s="2"/>
      <c r="D8" s="29"/>
      <c r="E8" s="29"/>
      <c r="F8" s="5" t="s">
        <v>1</v>
      </c>
      <c r="G8" s="5" t="s">
        <v>2</v>
      </c>
      <c r="H8" s="29"/>
      <c r="I8" s="29"/>
      <c r="J8" s="5" t="s">
        <v>3</v>
      </c>
      <c r="K8" s="29"/>
      <c r="L8" s="29"/>
      <c r="M8" s="13"/>
    </row>
    <row r="9" spans="1:13" ht="12.75">
      <c r="A9" s="2"/>
      <c r="B9" s="27"/>
      <c r="C9" s="2"/>
      <c r="D9" s="29"/>
      <c r="E9" s="29"/>
      <c r="F9" s="5" t="s">
        <v>7</v>
      </c>
      <c r="G9" s="5" t="s">
        <v>8</v>
      </c>
      <c r="H9" s="29"/>
      <c r="I9" s="29"/>
      <c r="J9" s="5" t="s">
        <v>11</v>
      </c>
      <c r="K9" s="29"/>
      <c r="L9" s="29"/>
      <c r="M9" s="13"/>
    </row>
    <row r="10" spans="1:30" ht="3" customHeight="1">
      <c r="A10" s="2"/>
      <c r="B10" s="28"/>
      <c r="C10" s="2"/>
      <c r="D10" s="30"/>
      <c r="E10" s="30"/>
      <c r="H10" s="30"/>
      <c r="I10" s="30"/>
      <c r="K10" s="30"/>
      <c r="L10" s="30"/>
      <c r="M10" s="13"/>
      <c r="AD10" s="1"/>
    </row>
    <row r="11" spans="1:19" ht="13.5" customHeight="1">
      <c r="A11" s="2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13"/>
      <c r="S11" s="1"/>
    </row>
    <row r="12" spans="1:30" ht="13.5" customHeight="1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13" ht="13.5" customHeight="1">
      <c r="A13" s="2"/>
      <c r="B13" s="16" t="s">
        <v>5</v>
      </c>
      <c r="C13" s="9"/>
      <c r="D13" s="20">
        <f>+D15+D22</f>
        <v>40896</v>
      </c>
      <c r="E13" s="20">
        <f aca="true" t="shared" si="0" ref="E13:L13">+E15+E22</f>
        <v>27741</v>
      </c>
      <c r="F13" s="20">
        <f t="shared" si="0"/>
        <v>9653</v>
      </c>
      <c r="G13" s="20">
        <f t="shared" si="0"/>
        <v>327</v>
      </c>
      <c r="H13" s="20">
        <f t="shared" si="0"/>
        <v>873</v>
      </c>
      <c r="I13" s="20">
        <f t="shared" si="0"/>
        <v>641</v>
      </c>
      <c r="J13" s="20">
        <f t="shared" si="0"/>
        <v>426</v>
      </c>
      <c r="K13" s="20">
        <f t="shared" si="0"/>
        <v>128</v>
      </c>
      <c r="L13" s="20">
        <f t="shared" si="0"/>
        <v>1107</v>
      </c>
      <c r="M13" s="10"/>
    </row>
    <row r="14" spans="1:28" ht="13.5" customHeight="1">
      <c r="A14" s="2"/>
      <c r="B14" s="2"/>
      <c r="C14" s="2"/>
      <c r="D14" s="21"/>
      <c r="E14" s="21"/>
      <c r="F14" s="21"/>
      <c r="G14" s="21"/>
      <c r="H14" s="21"/>
      <c r="I14" s="21"/>
      <c r="J14" s="21"/>
      <c r="K14" s="21"/>
      <c r="L14" s="21"/>
      <c r="M14" s="9"/>
      <c r="V14" s="1"/>
      <c r="Y14" s="1"/>
      <c r="AB14" s="1"/>
    </row>
    <row r="15" spans="1:28" ht="13.5" customHeight="1">
      <c r="A15" s="2"/>
      <c r="B15" s="16" t="s">
        <v>14</v>
      </c>
      <c r="C15" s="10"/>
      <c r="D15" s="20">
        <f>SUM(D17:D20)</f>
        <v>15469</v>
      </c>
      <c r="E15" s="20">
        <f aca="true" t="shared" si="1" ref="E15:L15">SUM(E17:E20)</f>
        <v>10623</v>
      </c>
      <c r="F15" s="20">
        <f t="shared" si="1"/>
        <v>3738</v>
      </c>
      <c r="G15" s="20">
        <f t="shared" si="1"/>
        <v>181</v>
      </c>
      <c r="H15" s="20">
        <f t="shared" si="1"/>
        <v>329</v>
      </c>
      <c r="I15" s="20">
        <f t="shared" si="1"/>
        <v>139</v>
      </c>
      <c r="J15" s="20">
        <f t="shared" si="1"/>
        <v>109</v>
      </c>
      <c r="K15" s="20">
        <f t="shared" si="1"/>
        <v>35</v>
      </c>
      <c r="L15" s="20">
        <f t="shared" si="1"/>
        <v>315</v>
      </c>
      <c r="M15" s="10"/>
      <c r="R15" s="1"/>
      <c r="V15" s="1"/>
      <c r="Y15" s="1"/>
      <c r="AB15" s="1"/>
    </row>
    <row r="16" spans="1:13" ht="13.5" customHeight="1">
      <c r="A16" s="2"/>
      <c r="B16" s="2"/>
      <c r="C16" s="2"/>
      <c r="D16" s="21"/>
      <c r="E16" s="21"/>
      <c r="F16" s="21"/>
      <c r="G16" s="21"/>
      <c r="H16" s="21"/>
      <c r="I16" s="21"/>
      <c r="J16" s="21"/>
      <c r="K16" s="21"/>
      <c r="L16" s="21"/>
      <c r="M16" s="2"/>
    </row>
    <row r="17" spans="1:13" ht="13.5" customHeight="1">
      <c r="A17" s="2"/>
      <c r="B17" s="4" t="s">
        <v>15</v>
      </c>
      <c r="C17" s="2"/>
      <c r="D17" s="22">
        <f>SUM(E17:L17)</f>
        <v>3494</v>
      </c>
      <c r="E17" s="22">
        <v>2372</v>
      </c>
      <c r="F17" s="22">
        <v>856</v>
      </c>
      <c r="G17" s="22">
        <v>39</v>
      </c>
      <c r="H17" s="22">
        <v>82</v>
      </c>
      <c r="I17" s="22">
        <v>29</v>
      </c>
      <c r="J17" s="22">
        <v>25</v>
      </c>
      <c r="K17" s="22">
        <v>8</v>
      </c>
      <c r="L17" s="22">
        <v>83</v>
      </c>
      <c r="M17" s="2"/>
    </row>
    <row r="18" spans="1:13" ht="13.5" customHeight="1">
      <c r="A18" s="2"/>
      <c r="B18" s="4" t="s">
        <v>16</v>
      </c>
      <c r="C18" s="2"/>
      <c r="D18" s="22">
        <f>SUM(E18:L18)</f>
        <v>4805</v>
      </c>
      <c r="E18" s="22">
        <v>3376</v>
      </c>
      <c r="F18" s="22">
        <v>1100</v>
      </c>
      <c r="G18" s="22">
        <v>72</v>
      </c>
      <c r="H18" s="22">
        <v>94</v>
      </c>
      <c r="I18" s="22">
        <v>34</v>
      </c>
      <c r="J18" s="22">
        <v>27</v>
      </c>
      <c r="K18" s="22">
        <v>14</v>
      </c>
      <c r="L18" s="22">
        <v>88</v>
      </c>
      <c r="M18" s="2"/>
    </row>
    <row r="19" spans="1:13" ht="13.5" customHeight="1">
      <c r="A19" s="2"/>
      <c r="B19" s="4" t="s">
        <v>17</v>
      </c>
      <c r="C19" s="2"/>
      <c r="D19" s="22">
        <f>SUM(E19:L19)</f>
        <v>4870</v>
      </c>
      <c r="E19" s="22">
        <v>3350</v>
      </c>
      <c r="F19" s="22">
        <v>1199</v>
      </c>
      <c r="G19" s="22">
        <v>45</v>
      </c>
      <c r="H19" s="22">
        <v>92</v>
      </c>
      <c r="I19" s="22">
        <v>42</v>
      </c>
      <c r="J19" s="22">
        <v>37</v>
      </c>
      <c r="K19" s="22">
        <v>7</v>
      </c>
      <c r="L19" s="22">
        <v>98</v>
      </c>
      <c r="M19" s="2"/>
    </row>
    <row r="20" spans="1:13" ht="13.5" customHeight="1">
      <c r="A20" s="2"/>
      <c r="B20" s="4" t="s">
        <v>18</v>
      </c>
      <c r="C20" s="2"/>
      <c r="D20" s="22">
        <f>SUM(E20:L20)</f>
        <v>2300</v>
      </c>
      <c r="E20" s="22">
        <v>1525</v>
      </c>
      <c r="F20" s="22">
        <v>583</v>
      </c>
      <c r="G20" s="22">
        <v>25</v>
      </c>
      <c r="H20" s="22">
        <v>61</v>
      </c>
      <c r="I20" s="22">
        <v>34</v>
      </c>
      <c r="J20" s="22">
        <v>20</v>
      </c>
      <c r="K20" s="22">
        <v>6</v>
      </c>
      <c r="L20" s="22">
        <v>46</v>
      </c>
      <c r="M20" s="2"/>
    </row>
    <row r="21" spans="1:13" ht="13.5" customHeight="1">
      <c r="A21" s="2"/>
      <c r="B21" s="2"/>
      <c r="C21" s="2"/>
      <c r="D21" s="21"/>
      <c r="E21" s="21"/>
      <c r="F21" s="21"/>
      <c r="G21" s="21"/>
      <c r="H21" s="21"/>
      <c r="I21" s="21"/>
      <c r="J21" s="21"/>
      <c r="K21" s="21"/>
      <c r="L21" s="21"/>
      <c r="M21" s="2"/>
    </row>
    <row r="22" spans="1:28" ht="13.5" customHeight="1">
      <c r="A22" s="9"/>
      <c r="B22" s="16" t="s">
        <v>19</v>
      </c>
      <c r="C22" s="9"/>
      <c r="D22" s="20">
        <f>SUM(D24:D56)</f>
        <v>25427</v>
      </c>
      <c r="E22" s="20">
        <f aca="true" t="shared" si="2" ref="E22:L22">SUM(E24:E56)</f>
        <v>17118</v>
      </c>
      <c r="F22" s="20">
        <f t="shared" si="2"/>
        <v>5915</v>
      </c>
      <c r="G22" s="20">
        <f t="shared" si="2"/>
        <v>146</v>
      </c>
      <c r="H22" s="20">
        <f t="shared" si="2"/>
        <v>544</v>
      </c>
      <c r="I22" s="20">
        <f t="shared" si="2"/>
        <v>502</v>
      </c>
      <c r="J22" s="20">
        <f t="shared" si="2"/>
        <v>317</v>
      </c>
      <c r="K22" s="20">
        <f t="shared" si="2"/>
        <v>93</v>
      </c>
      <c r="L22" s="20">
        <f t="shared" si="2"/>
        <v>792</v>
      </c>
      <c r="M22" s="10"/>
      <c r="N22" s="1"/>
      <c r="V22" s="1"/>
      <c r="Y22" s="1"/>
      <c r="AB22" s="1"/>
    </row>
    <row r="23" spans="1:28" ht="13.5" customHeight="1">
      <c r="A23" s="2"/>
      <c r="B23" s="2"/>
      <c r="C23" s="2"/>
      <c r="D23" s="21"/>
      <c r="E23" s="21"/>
      <c r="F23" s="21"/>
      <c r="G23" s="21"/>
      <c r="H23" s="21"/>
      <c r="I23" s="21"/>
      <c r="J23" s="21"/>
      <c r="K23" s="22"/>
      <c r="L23" s="22"/>
      <c r="M23" s="2"/>
      <c r="N23" s="1"/>
      <c r="R23" s="1"/>
      <c r="V23" s="1"/>
      <c r="Y23" s="1"/>
      <c r="AB23" s="1"/>
    </row>
    <row r="24" spans="1:28" ht="13.5" customHeight="1">
      <c r="A24" s="2"/>
      <c r="B24" s="4" t="s">
        <v>20</v>
      </c>
      <c r="C24" s="2"/>
      <c r="D24" s="22">
        <f aca="true" t="shared" si="3" ref="D24:D56">SUM(E24:L24)</f>
        <v>441</v>
      </c>
      <c r="E24" s="22">
        <v>307</v>
      </c>
      <c r="F24" s="22">
        <v>105</v>
      </c>
      <c r="G24" s="23">
        <v>1</v>
      </c>
      <c r="H24" s="22">
        <v>1</v>
      </c>
      <c r="I24" s="22">
        <v>12</v>
      </c>
      <c r="J24" s="22">
        <v>4</v>
      </c>
      <c r="K24" s="22">
        <v>4</v>
      </c>
      <c r="L24" s="22">
        <v>7</v>
      </c>
      <c r="M24" s="2"/>
      <c r="V24" s="1"/>
      <c r="Y24" s="1"/>
      <c r="AB24" s="1"/>
    </row>
    <row r="25" spans="1:28" ht="13.5" customHeight="1">
      <c r="A25" s="2"/>
      <c r="B25" s="4" t="s">
        <v>21</v>
      </c>
      <c r="C25" s="2"/>
      <c r="D25" s="22">
        <f t="shared" si="3"/>
        <v>733</v>
      </c>
      <c r="E25" s="22">
        <v>494</v>
      </c>
      <c r="F25" s="22">
        <v>180</v>
      </c>
      <c r="G25" s="23">
        <v>3</v>
      </c>
      <c r="H25" s="22">
        <v>21</v>
      </c>
      <c r="I25" s="22">
        <v>8</v>
      </c>
      <c r="J25" s="22">
        <v>3</v>
      </c>
      <c r="K25" s="22">
        <v>2</v>
      </c>
      <c r="L25" s="22">
        <v>22</v>
      </c>
      <c r="M25" s="2"/>
      <c r="V25" s="1"/>
      <c r="Y25" s="1"/>
      <c r="AB25" s="1"/>
    </row>
    <row r="26" spans="1:28" ht="13.5" customHeight="1">
      <c r="A26" s="2"/>
      <c r="B26" s="4" t="s">
        <v>22</v>
      </c>
      <c r="C26" s="2"/>
      <c r="D26" s="22">
        <f t="shared" si="3"/>
        <v>492</v>
      </c>
      <c r="E26" s="22">
        <v>309</v>
      </c>
      <c r="F26" s="22">
        <v>134</v>
      </c>
      <c r="G26" s="23">
        <v>10</v>
      </c>
      <c r="H26" s="22">
        <v>13</v>
      </c>
      <c r="I26" s="22">
        <v>9</v>
      </c>
      <c r="J26" s="22">
        <v>8</v>
      </c>
      <c r="K26" s="22"/>
      <c r="L26" s="22">
        <v>9</v>
      </c>
      <c r="M26" s="2"/>
      <c r="V26" s="1"/>
      <c r="Y26" s="1"/>
      <c r="AB26" s="1"/>
    </row>
    <row r="27" spans="1:28" ht="13.5" customHeight="1">
      <c r="A27" s="2"/>
      <c r="B27" s="4" t="s">
        <v>23</v>
      </c>
      <c r="C27" s="2"/>
      <c r="D27" s="22">
        <f t="shared" si="3"/>
        <v>325</v>
      </c>
      <c r="E27" s="22">
        <v>215</v>
      </c>
      <c r="F27" s="22">
        <v>79</v>
      </c>
      <c r="G27" s="23">
        <v>2</v>
      </c>
      <c r="H27" s="22">
        <v>9</v>
      </c>
      <c r="I27" s="22">
        <v>11</v>
      </c>
      <c r="J27" s="22">
        <v>3</v>
      </c>
      <c r="K27" s="22"/>
      <c r="L27" s="22">
        <v>6</v>
      </c>
      <c r="M27" s="2"/>
      <c r="V27" s="1"/>
      <c r="Y27" s="1"/>
      <c r="AB27" s="1"/>
    </row>
    <row r="28" spans="1:28" ht="13.5" customHeight="1">
      <c r="A28" s="2"/>
      <c r="B28" s="4" t="s">
        <v>24</v>
      </c>
      <c r="C28" s="2"/>
      <c r="D28" s="22">
        <f t="shared" si="3"/>
        <v>753</v>
      </c>
      <c r="E28" s="22">
        <v>527</v>
      </c>
      <c r="F28" s="22">
        <v>138</v>
      </c>
      <c r="G28" s="23">
        <v>4</v>
      </c>
      <c r="H28" s="22">
        <v>20</v>
      </c>
      <c r="I28" s="22">
        <v>14</v>
      </c>
      <c r="J28" s="22">
        <v>6</v>
      </c>
      <c r="K28" s="22">
        <v>2</v>
      </c>
      <c r="L28" s="22">
        <v>42</v>
      </c>
      <c r="M28" s="2"/>
      <c r="V28" s="1"/>
      <c r="Y28" s="1"/>
      <c r="AB28" s="1"/>
    </row>
    <row r="29" spans="1:28" ht="13.5" customHeight="1">
      <c r="A29" s="2"/>
      <c r="B29" s="4" t="s">
        <v>25</v>
      </c>
      <c r="C29" s="2"/>
      <c r="D29" s="22">
        <f t="shared" si="3"/>
        <v>297</v>
      </c>
      <c r="E29" s="22">
        <v>202</v>
      </c>
      <c r="F29" s="22">
        <v>74</v>
      </c>
      <c r="G29" s="23">
        <v>2</v>
      </c>
      <c r="H29" s="22">
        <v>5</v>
      </c>
      <c r="I29" s="22">
        <v>2</v>
      </c>
      <c r="J29" s="22">
        <v>3</v>
      </c>
      <c r="K29" s="22">
        <v>3</v>
      </c>
      <c r="L29" s="22">
        <v>6</v>
      </c>
      <c r="M29" s="2"/>
      <c r="V29" s="1"/>
      <c r="Y29" s="1"/>
      <c r="AB29" s="1"/>
    </row>
    <row r="30" spans="1:28" ht="13.5" customHeight="1">
      <c r="A30" s="2"/>
      <c r="B30" s="4" t="s">
        <v>26</v>
      </c>
      <c r="C30" s="2"/>
      <c r="D30" s="22">
        <f t="shared" si="3"/>
        <v>936</v>
      </c>
      <c r="E30" s="22">
        <v>581</v>
      </c>
      <c r="F30" s="22">
        <v>242</v>
      </c>
      <c r="G30" s="23">
        <v>4</v>
      </c>
      <c r="H30" s="22">
        <v>31</v>
      </c>
      <c r="I30" s="22">
        <v>40</v>
      </c>
      <c r="J30" s="22">
        <v>22</v>
      </c>
      <c r="K30" s="22">
        <v>1</v>
      </c>
      <c r="L30" s="22">
        <v>15</v>
      </c>
      <c r="M30" s="2"/>
      <c r="V30" s="1"/>
      <c r="Y30" s="1"/>
      <c r="AB30" s="1"/>
    </row>
    <row r="31" spans="1:28" ht="13.5" customHeight="1">
      <c r="A31" s="2"/>
      <c r="B31" s="4" t="s">
        <v>27</v>
      </c>
      <c r="C31" s="2"/>
      <c r="D31" s="22">
        <f t="shared" si="3"/>
        <v>1035</v>
      </c>
      <c r="E31" s="22">
        <v>681</v>
      </c>
      <c r="F31" s="22">
        <v>254</v>
      </c>
      <c r="G31" s="23">
        <v>3</v>
      </c>
      <c r="H31" s="22">
        <v>22</v>
      </c>
      <c r="I31" s="22">
        <v>16</v>
      </c>
      <c r="J31" s="22">
        <v>14</v>
      </c>
      <c r="K31" s="22">
        <v>3</v>
      </c>
      <c r="L31" s="22">
        <v>42</v>
      </c>
      <c r="M31" s="2"/>
      <c r="V31" s="1"/>
      <c r="Y31" s="1"/>
      <c r="AB31" s="1"/>
    </row>
    <row r="32" spans="1:28" ht="13.5" customHeight="1">
      <c r="A32" s="2"/>
      <c r="B32" s="4" t="s">
        <v>28</v>
      </c>
      <c r="C32" s="2"/>
      <c r="D32" s="22">
        <f t="shared" si="3"/>
        <v>610</v>
      </c>
      <c r="E32" s="22">
        <v>406</v>
      </c>
      <c r="F32" s="22">
        <v>119</v>
      </c>
      <c r="G32" s="23"/>
      <c r="H32" s="22">
        <v>22</v>
      </c>
      <c r="I32" s="22">
        <v>8</v>
      </c>
      <c r="J32" s="22">
        <v>10</v>
      </c>
      <c r="K32" s="22">
        <v>2</v>
      </c>
      <c r="L32" s="22">
        <v>43</v>
      </c>
      <c r="M32" s="2"/>
      <c r="V32" s="1"/>
      <c r="Y32" s="1"/>
      <c r="AB32" s="1"/>
    </row>
    <row r="33" spans="1:28" ht="13.5" customHeight="1">
      <c r="A33" s="2"/>
      <c r="B33" s="4" t="s">
        <v>29</v>
      </c>
      <c r="C33" s="2"/>
      <c r="D33" s="22">
        <f t="shared" si="3"/>
        <v>782</v>
      </c>
      <c r="E33" s="22">
        <v>525</v>
      </c>
      <c r="F33" s="22">
        <v>175</v>
      </c>
      <c r="G33" s="23"/>
      <c r="H33" s="22">
        <v>13</v>
      </c>
      <c r="I33" s="22">
        <v>20</v>
      </c>
      <c r="J33" s="22">
        <v>22</v>
      </c>
      <c r="K33" s="22">
        <v>4</v>
      </c>
      <c r="L33" s="22">
        <v>23</v>
      </c>
      <c r="M33" s="2"/>
      <c r="V33" s="1"/>
      <c r="Y33" s="1"/>
      <c r="AB33" s="1"/>
    </row>
    <row r="34" spans="1:28" ht="13.5" customHeight="1">
      <c r="A34" s="2"/>
      <c r="B34" s="4" t="s">
        <v>30</v>
      </c>
      <c r="C34" s="2"/>
      <c r="D34" s="22">
        <f t="shared" si="3"/>
        <v>743</v>
      </c>
      <c r="E34" s="22">
        <v>410</v>
      </c>
      <c r="F34" s="22">
        <v>214</v>
      </c>
      <c r="G34" s="23">
        <v>6</v>
      </c>
      <c r="H34" s="22">
        <v>21</v>
      </c>
      <c r="I34" s="22">
        <v>30</v>
      </c>
      <c r="J34" s="22">
        <v>13</v>
      </c>
      <c r="K34" s="22">
        <v>4</v>
      </c>
      <c r="L34" s="22">
        <v>45</v>
      </c>
      <c r="M34" s="2"/>
      <c r="V34" s="1"/>
      <c r="Y34" s="1"/>
      <c r="AB34" s="1"/>
    </row>
    <row r="35" spans="1:28" ht="13.5" customHeight="1">
      <c r="A35" s="2"/>
      <c r="B35" s="4" t="s">
        <v>31</v>
      </c>
      <c r="C35" s="2"/>
      <c r="D35" s="22">
        <f t="shared" si="3"/>
        <v>758</v>
      </c>
      <c r="E35" s="22">
        <v>536</v>
      </c>
      <c r="F35" s="22">
        <v>150</v>
      </c>
      <c r="G35" s="23">
        <v>5</v>
      </c>
      <c r="H35" s="22">
        <v>20</v>
      </c>
      <c r="I35" s="22">
        <v>12</v>
      </c>
      <c r="J35" s="22">
        <v>15</v>
      </c>
      <c r="K35" s="22">
        <v>1</v>
      </c>
      <c r="L35" s="22">
        <v>19</v>
      </c>
      <c r="M35" s="2"/>
      <c r="V35" s="1"/>
      <c r="Y35" s="1"/>
      <c r="AB35" s="1"/>
    </row>
    <row r="36" spans="1:28" ht="13.5" customHeight="1">
      <c r="A36" s="2"/>
      <c r="B36" s="4" t="s">
        <v>32</v>
      </c>
      <c r="C36" s="2"/>
      <c r="D36" s="22">
        <f t="shared" si="3"/>
        <v>1483</v>
      </c>
      <c r="E36" s="22">
        <v>1026</v>
      </c>
      <c r="F36" s="22">
        <v>359</v>
      </c>
      <c r="G36" s="23">
        <v>12</v>
      </c>
      <c r="H36" s="22">
        <v>28</v>
      </c>
      <c r="I36" s="22">
        <v>19</v>
      </c>
      <c r="J36" s="22">
        <v>6</v>
      </c>
      <c r="K36" s="22">
        <v>5</v>
      </c>
      <c r="L36" s="22">
        <v>28</v>
      </c>
      <c r="M36" s="2"/>
      <c r="V36" s="1"/>
      <c r="Y36" s="1"/>
      <c r="AB36" s="1"/>
    </row>
    <row r="37" spans="1:28" ht="13.5" customHeight="1">
      <c r="A37" s="2"/>
      <c r="B37" s="4" t="s">
        <v>33</v>
      </c>
      <c r="C37" s="2"/>
      <c r="D37" s="22">
        <f t="shared" si="3"/>
        <v>2386</v>
      </c>
      <c r="E37" s="22">
        <v>1516</v>
      </c>
      <c r="F37" s="22">
        <v>623</v>
      </c>
      <c r="G37" s="23">
        <v>28</v>
      </c>
      <c r="H37" s="22">
        <v>71</v>
      </c>
      <c r="I37" s="22">
        <v>40</v>
      </c>
      <c r="J37" s="22">
        <v>19</v>
      </c>
      <c r="K37" s="22">
        <v>5</v>
      </c>
      <c r="L37" s="22">
        <v>84</v>
      </c>
      <c r="M37" s="2"/>
      <c r="V37" s="1"/>
      <c r="Y37" s="1"/>
      <c r="AB37" s="1"/>
    </row>
    <row r="38" spans="1:28" ht="13.5" customHeight="1">
      <c r="A38" s="2"/>
      <c r="B38" s="4" t="s">
        <v>34</v>
      </c>
      <c r="C38" s="2"/>
      <c r="D38" s="22">
        <f t="shared" si="3"/>
        <v>1130</v>
      </c>
      <c r="E38" s="22">
        <v>766</v>
      </c>
      <c r="F38" s="22">
        <v>252</v>
      </c>
      <c r="G38" s="23">
        <v>7</v>
      </c>
      <c r="H38" s="22">
        <v>35</v>
      </c>
      <c r="I38" s="22">
        <v>28</v>
      </c>
      <c r="J38" s="22">
        <v>10</v>
      </c>
      <c r="K38" s="22">
        <v>6</v>
      </c>
      <c r="L38" s="22">
        <v>26</v>
      </c>
      <c r="M38" s="2"/>
      <c r="V38" s="1"/>
      <c r="Y38" s="1"/>
      <c r="AB38" s="1"/>
    </row>
    <row r="39" spans="1:28" ht="13.5" customHeight="1">
      <c r="A39" s="2"/>
      <c r="B39" s="4" t="s">
        <v>35</v>
      </c>
      <c r="C39" s="2"/>
      <c r="D39" s="22">
        <f t="shared" si="3"/>
        <v>643</v>
      </c>
      <c r="E39" s="22">
        <v>429</v>
      </c>
      <c r="F39" s="22">
        <v>157</v>
      </c>
      <c r="G39" s="23">
        <v>5</v>
      </c>
      <c r="H39" s="22">
        <v>17</v>
      </c>
      <c r="I39" s="22">
        <v>12</v>
      </c>
      <c r="J39" s="22">
        <v>3</v>
      </c>
      <c r="K39" s="22">
        <v>4</v>
      </c>
      <c r="L39" s="22">
        <v>16</v>
      </c>
      <c r="M39" s="2"/>
      <c r="V39" s="1"/>
      <c r="Y39" s="1"/>
      <c r="AB39" s="1"/>
    </row>
    <row r="40" spans="1:28" ht="13.5" customHeight="1">
      <c r="A40" s="2"/>
      <c r="B40" s="4" t="s">
        <v>36</v>
      </c>
      <c r="C40" s="2"/>
      <c r="D40" s="22">
        <f t="shared" si="3"/>
        <v>544</v>
      </c>
      <c r="E40" s="22">
        <v>432</v>
      </c>
      <c r="F40" s="22">
        <v>74</v>
      </c>
      <c r="G40" s="23"/>
      <c r="H40" s="22">
        <v>10</v>
      </c>
      <c r="I40" s="22">
        <v>9</v>
      </c>
      <c r="J40" s="22">
        <v>7</v>
      </c>
      <c r="K40" s="22">
        <v>1</v>
      </c>
      <c r="L40" s="22">
        <v>11</v>
      </c>
      <c r="M40" s="2"/>
      <c r="V40" s="1"/>
      <c r="Y40" s="1"/>
      <c r="AB40" s="1"/>
    </row>
    <row r="41" spans="1:28" ht="13.5" customHeight="1">
      <c r="A41" s="2"/>
      <c r="B41" s="4" t="s">
        <v>37</v>
      </c>
      <c r="C41" s="2"/>
      <c r="D41" s="22">
        <f t="shared" si="3"/>
        <v>822</v>
      </c>
      <c r="E41" s="22">
        <v>521</v>
      </c>
      <c r="F41" s="22">
        <v>211</v>
      </c>
      <c r="G41" s="23">
        <v>9</v>
      </c>
      <c r="H41" s="22">
        <v>6</v>
      </c>
      <c r="I41" s="22">
        <v>15</v>
      </c>
      <c r="J41" s="22">
        <v>13</v>
      </c>
      <c r="K41" s="22">
        <v>4</v>
      </c>
      <c r="L41" s="22">
        <v>43</v>
      </c>
      <c r="M41" s="2"/>
      <c r="V41" s="1"/>
      <c r="Y41" s="1"/>
      <c r="AB41" s="1"/>
    </row>
    <row r="42" spans="1:28" ht="13.5" customHeight="1">
      <c r="A42" s="2"/>
      <c r="B42" s="4" t="s">
        <v>38</v>
      </c>
      <c r="C42" s="2"/>
      <c r="D42" s="22">
        <f t="shared" si="3"/>
        <v>1031</v>
      </c>
      <c r="E42" s="22">
        <v>802</v>
      </c>
      <c r="F42" s="22">
        <v>158</v>
      </c>
      <c r="G42" s="23">
        <v>2</v>
      </c>
      <c r="H42" s="22">
        <v>21</v>
      </c>
      <c r="I42" s="22">
        <v>25</v>
      </c>
      <c r="J42" s="22">
        <v>13</v>
      </c>
      <c r="K42" s="22">
        <v>3</v>
      </c>
      <c r="L42" s="22">
        <v>7</v>
      </c>
      <c r="M42" s="2"/>
      <c r="V42" s="1"/>
      <c r="Y42" s="1"/>
      <c r="AB42" s="1"/>
    </row>
    <row r="43" spans="1:28" ht="13.5" customHeight="1">
      <c r="A43" s="2"/>
      <c r="B43" s="4" t="s">
        <v>39</v>
      </c>
      <c r="C43" s="2"/>
      <c r="D43" s="22">
        <f t="shared" si="3"/>
        <v>1044</v>
      </c>
      <c r="E43" s="22">
        <v>751</v>
      </c>
      <c r="F43" s="22">
        <v>229</v>
      </c>
      <c r="G43" s="23">
        <v>6</v>
      </c>
      <c r="H43" s="22">
        <v>12</v>
      </c>
      <c r="I43" s="22">
        <v>5</v>
      </c>
      <c r="J43" s="22">
        <v>19</v>
      </c>
      <c r="K43" s="22">
        <v>3</v>
      </c>
      <c r="L43" s="22">
        <v>19</v>
      </c>
      <c r="M43" s="2"/>
      <c r="V43" s="1"/>
      <c r="Y43" s="1"/>
      <c r="AB43" s="1"/>
    </row>
    <row r="44" spans="1:28" ht="13.5" customHeight="1">
      <c r="A44" s="2"/>
      <c r="B44" s="4" t="s">
        <v>40</v>
      </c>
      <c r="C44" s="2"/>
      <c r="D44" s="22">
        <f t="shared" si="3"/>
        <v>511</v>
      </c>
      <c r="E44" s="22">
        <v>325</v>
      </c>
      <c r="F44" s="22">
        <v>148</v>
      </c>
      <c r="G44" s="23">
        <v>4</v>
      </c>
      <c r="H44" s="22">
        <v>8</v>
      </c>
      <c r="I44" s="22">
        <v>6</v>
      </c>
      <c r="J44" s="22">
        <v>5</v>
      </c>
      <c r="K44" s="22">
        <v>1</v>
      </c>
      <c r="L44" s="22">
        <v>14</v>
      </c>
      <c r="M44" s="2"/>
      <c r="V44" s="1"/>
      <c r="Y44" s="1"/>
      <c r="AB44" s="1"/>
    </row>
    <row r="45" spans="1:28" ht="13.5" customHeight="1">
      <c r="A45" s="2"/>
      <c r="B45" s="4" t="s">
        <v>41</v>
      </c>
      <c r="C45" s="2"/>
      <c r="D45" s="22">
        <f t="shared" si="3"/>
        <v>314</v>
      </c>
      <c r="E45" s="22">
        <v>206</v>
      </c>
      <c r="F45" s="22">
        <v>78</v>
      </c>
      <c r="G45" s="23">
        <v>2</v>
      </c>
      <c r="H45" s="22">
        <v>10</v>
      </c>
      <c r="I45" s="22">
        <v>8</v>
      </c>
      <c r="J45" s="22">
        <v>4</v>
      </c>
      <c r="K45" s="22">
        <v>1</v>
      </c>
      <c r="L45" s="22">
        <v>5</v>
      </c>
      <c r="M45" s="2"/>
      <c r="V45" s="1"/>
      <c r="Y45" s="1"/>
      <c r="AB45" s="1"/>
    </row>
    <row r="46" spans="1:28" ht="13.5" customHeight="1">
      <c r="A46" s="2"/>
      <c r="B46" s="4" t="s">
        <v>42</v>
      </c>
      <c r="C46" s="2"/>
      <c r="D46" s="22">
        <f t="shared" si="3"/>
        <v>880</v>
      </c>
      <c r="E46" s="22">
        <v>635</v>
      </c>
      <c r="F46" s="22">
        <v>186</v>
      </c>
      <c r="G46" s="23">
        <v>3</v>
      </c>
      <c r="H46" s="22">
        <v>7</v>
      </c>
      <c r="I46" s="22">
        <v>16</v>
      </c>
      <c r="J46" s="22">
        <v>11</v>
      </c>
      <c r="K46" s="22">
        <v>3</v>
      </c>
      <c r="L46" s="22">
        <v>19</v>
      </c>
      <c r="M46" s="2"/>
      <c r="V46" s="1"/>
      <c r="Y46" s="1"/>
      <c r="AB46" s="1"/>
    </row>
    <row r="47" spans="1:28" ht="13.5" customHeight="1">
      <c r="A47" s="2"/>
      <c r="B47" s="4" t="s">
        <v>43</v>
      </c>
      <c r="C47" s="3"/>
      <c r="D47" s="22">
        <f t="shared" si="3"/>
        <v>978</v>
      </c>
      <c r="E47" s="22">
        <v>649</v>
      </c>
      <c r="F47" s="22">
        <v>254</v>
      </c>
      <c r="G47" s="23">
        <v>12</v>
      </c>
      <c r="H47" s="22">
        <v>12</v>
      </c>
      <c r="I47" s="22">
        <v>17</v>
      </c>
      <c r="J47" s="22">
        <v>5</v>
      </c>
      <c r="K47" s="22">
        <v>5</v>
      </c>
      <c r="L47" s="22">
        <v>24</v>
      </c>
      <c r="M47" s="2"/>
      <c r="V47" s="1"/>
      <c r="Y47" s="1"/>
      <c r="AB47" s="1"/>
    </row>
    <row r="48" spans="1:28" ht="13.5" customHeight="1">
      <c r="A48" s="2"/>
      <c r="B48" s="4" t="s">
        <v>44</v>
      </c>
      <c r="C48" s="2"/>
      <c r="D48" s="22">
        <f t="shared" si="3"/>
        <v>731</v>
      </c>
      <c r="E48" s="22">
        <v>481</v>
      </c>
      <c r="F48" s="22">
        <v>181</v>
      </c>
      <c r="G48" s="23">
        <v>2</v>
      </c>
      <c r="H48" s="22">
        <v>15</v>
      </c>
      <c r="I48" s="22">
        <v>15</v>
      </c>
      <c r="J48" s="22">
        <v>6</v>
      </c>
      <c r="K48" s="22">
        <v>3</v>
      </c>
      <c r="L48" s="22">
        <v>28</v>
      </c>
      <c r="M48" s="2"/>
      <c r="V48" s="1"/>
      <c r="Y48" s="1"/>
      <c r="AB48" s="1"/>
    </row>
    <row r="49" spans="1:28" ht="13.5" customHeight="1">
      <c r="A49" s="2"/>
      <c r="B49" s="4" t="s">
        <v>45</v>
      </c>
      <c r="C49" s="2"/>
      <c r="D49" s="22">
        <f t="shared" si="3"/>
        <v>464</v>
      </c>
      <c r="E49" s="22">
        <v>295</v>
      </c>
      <c r="F49" s="22">
        <v>97</v>
      </c>
      <c r="G49" s="23"/>
      <c r="H49" s="22">
        <v>5</v>
      </c>
      <c r="I49" s="22">
        <v>10</v>
      </c>
      <c r="J49" s="22">
        <v>4</v>
      </c>
      <c r="K49" s="22">
        <v>2</v>
      </c>
      <c r="L49" s="22">
        <v>51</v>
      </c>
      <c r="M49" s="2"/>
      <c r="O49" s="1"/>
      <c r="P49" s="1"/>
      <c r="V49" s="1"/>
      <c r="Y49" s="1"/>
      <c r="AB49" s="1"/>
    </row>
    <row r="50" spans="1:28" ht="13.5" customHeight="1">
      <c r="A50" s="2"/>
      <c r="B50" s="4" t="s">
        <v>46</v>
      </c>
      <c r="C50" s="2"/>
      <c r="D50" s="22">
        <f t="shared" si="3"/>
        <v>1368</v>
      </c>
      <c r="E50" s="22">
        <v>961</v>
      </c>
      <c r="F50" s="22">
        <v>292</v>
      </c>
      <c r="G50" s="23">
        <v>3</v>
      </c>
      <c r="H50" s="22">
        <v>28</v>
      </c>
      <c r="I50" s="22">
        <v>25</v>
      </c>
      <c r="J50" s="22">
        <v>14</v>
      </c>
      <c r="K50" s="22">
        <v>8</v>
      </c>
      <c r="L50" s="22">
        <v>37</v>
      </c>
      <c r="M50" s="2"/>
      <c r="V50" s="1"/>
      <c r="Y50" s="1"/>
      <c r="AB50" s="1"/>
    </row>
    <row r="51" spans="1:28" ht="13.5" customHeight="1">
      <c r="A51" s="2"/>
      <c r="B51" s="4" t="s">
        <v>47</v>
      </c>
      <c r="C51" s="2"/>
      <c r="D51" s="22">
        <f t="shared" si="3"/>
        <v>383</v>
      </c>
      <c r="E51" s="22">
        <v>301</v>
      </c>
      <c r="F51" s="22">
        <v>56</v>
      </c>
      <c r="G51" s="23"/>
      <c r="H51" s="22">
        <v>5</v>
      </c>
      <c r="I51" s="22">
        <v>3</v>
      </c>
      <c r="J51" s="22">
        <v>12</v>
      </c>
      <c r="K51" s="22">
        <v>1</v>
      </c>
      <c r="L51" s="22">
        <v>5</v>
      </c>
      <c r="M51" s="2"/>
      <c r="V51" s="1"/>
      <c r="Y51" s="1"/>
      <c r="AB51" s="1"/>
    </row>
    <row r="52" spans="1:28" ht="13.5" customHeight="1">
      <c r="A52" s="2"/>
      <c r="B52" s="4" t="s">
        <v>48</v>
      </c>
      <c r="C52" s="2"/>
      <c r="D52" s="22">
        <f t="shared" si="3"/>
        <v>1495</v>
      </c>
      <c r="E52" s="22">
        <v>881</v>
      </c>
      <c r="F52" s="22">
        <v>425</v>
      </c>
      <c r="G52" s="23">
        <v>7</v>
      </c>
      <c r="H52" s="22">
        <v>37</v>
      </c>
      <c r="I52" s="22">
        <v>42</v>
      </c>
      <c r="J52" s="22">
        <v>30</v>
      </c>
      <c r="K52" s="22">
        <v>9</v>
      </c>
      <c r="L52" s="22">
        <v>64</v>
      </c>
      <c r="M52" s="2"/>
      <c r="V52" s="1"/>
      <c r="Y52" s="1"/>
      <c r="AB52" s="1"/>
    </row>
    <row r="53" spans="1:28" ht="13.5" customHeight="1">
      <c r="A53" s="2"/>
      <c r="B53" s="4" t="s">
        <v>49</v>
      </c>
      <c r="C53" s="2"/>
      <c r="D53" s="22">
        <f t="shared" si="3"/>
        <v>849</v>
      </c>
      <c r="E53" s="22">
        <v>605</v>
      </c>
      <c r="F53" s="22">
        <v>182</v>
      </c>
      <c r="G53" s="23">
        <v>2</v>
      </c>
      <c r="H53" s="22">
        <v>13</v>
      </c>
      <c r="I53" s="22">
        <v>16</v>
      </c>
      <c r="J53" s="22">
        <v>4</v>
      </c>
      <c r="K53" s="22">
        <v>3</v>
      </c>
      <c r="L53" s="22">
        <v>24</v>
      </c>
      <c r="M53" s="2"/>
      <c r="V53" s="1"/>
      <c r="Y53" s="1"/>
      <c r="AB53" s="1"/>
    </row>
    <row r="54" spans="1:28" ht="13.5" customHeight="1">
      <c r="A54" s="2"/>
      <c r="B54" s="4" t="s">
        <v>50</v>
      </c>
      <c r="C54" s="2"/>
      <c r="D54" s="22">
        <f t="shared" si="3"/>
        <v>457</v>
      </c>
      <c r="E54" s="22">
        <v>340</v>
      </c>
      <c r="F54" s="22">
        <v>84</v>
      </c>
      <c r="G54" s="23">
        <v>1</v>
      </c>
      <c r="H54" s="22">
        <v>6</v>
      </c>
      <c r="I54" s="22">
        <v>9</v>
      </c>
      <c r="J54" s="22">
        <v>9</v>
      </c>
      <c r="K54" s="22"/>
      <c r="L54" s="22">
        <v>8</v>
      </c>
      <c r="M54" s="2"/>
      <c r="V54" s="1"/>
      <c r="Y54" s="1"/>
      <c r="AB54" s="1"/>
    </row>
    <row r="55" spans="1:28" ht="13.5" customHeight="1">
      <c r="A55" s="2"/>
      <c r="B55" s="2"/>
      <c r="C55" s="2"/>
      <c r="D55" s="21"/>
      <c r="E55" s="22"/>
      <c r="F55" s="21"/>
      <c r="G55" s="24"/>
      <c r="H55" s="22"/>
      <c r="I55" s="21"/>
      <c r="J55" s="21"/>
      <c r="K55" s="22"/>
      <c r="L55" s="21"/>
      <c r="M55" s="2"/>
      <c r="V55" s="1"/>
      <c r="Y55" s="1"/>
      <c r="AB55" s="1"/>
    </row>
    <row r="56" spans="1:13" ht="13.5" customHeight="1">
      <c r="A56" s="2"/>
      <c r="B56" s="4" t="s">
        <v>51</v>
      </c>
      <c r="C56" s="2"/>
      <c r="D56" s="22">
        <f t="shared" si="3"/>
        <v>9</v>
      </c>
      <c r="E56" s="21">
        <v>3</v>
      </c>
      <c r="F56" s="22">
        <v>5</v>
      </c>
      <c r="G56" s="23">
        <v>1</v>
      </c>
      <c r="H56" s="21"/>
      <c r="I56" s="21"/>
      <c r="J56" s="22"/>
      <c r="K56" s="21"/>
      <c r="L56" s="22"/>
      <c r="M56" s="15"/>
    </row>
    <row r="57" spans="1:28" ht="13.5" customHeight="1">
      <c r="A57" s="2"/>
      <c r="B57" s="8"/>
      <c r="C57" s="7"/>
      <c r="D57" s="7"/>
      <c r="E57" s="7"/>
      <c r="F57" s="7"/>
      <c r="G57" s="7"/>
      <c r="H57" s="7"/>
      <c r="I57" s="7"/>
      <c r="J57" s="7"/>
      <c r="K57" s="7"/>
      <c r="L57" s="6"/>
      <c r="M57" s="13"/>
      <c r="N57" s="1"/>
      <c r="O57" s="1"/>
      <c r="P57" s="1"/>
      <c r="V57" s="1"/>
      <c r="Y57" s="1"/>
      <c r="AB57" s="1"/>
    </row>
    <row r="58" spans="1:28" ht="13.5" customHeight="1">
      <c r="A58" s="2"/>
      <c r="B58" s="31" t="s">
        <v>54</v>
      </c>
      <c r="C58" s="31"/>
      <c r="D58" s="31"/>
      <c r="E58" s="13"/>
      <c r="F58" s="13"/>
      <c r="G58" s="13"/>
      <c r="H58" s="13"/>
      <c r="I58" s="13"/>
      <c r="J58" s="13"/>
      <c r="K58" s="13"/>
      <c r="L58" s="14"/>
      <c r="M58" s="13"/>
      <c r="N58" s="1"/>
      <c r="O58" s="1"/>
      <c r="P58" s="1"/>
      <c r="V58" s="1"/>
      <c r="Y58" s="1"/>
      <c r="AB58" s="1"/>
    </row>
    <row r="59" spans="1:3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R59" s="1"/>
      <c r="S59" s="1"/>
      <c r="T59" s="1"/>
      <c r="U59" s="1"/>
      <c r="V59" s="1"/>
      <c r="X59" s="1"/>
      <c r="Y59" s="1"/>
      <c r="AA59" s="1"/>
      <c r="AB59" s="1"/>
      <c r="AD59" s="1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4:13" ht="12.75"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4:13" ht="12.75"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4:13" ht="12.75"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4:13" ht="12.75"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4:13" ht="12.75"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4:13" ht="12.75"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4:13" ht="12.75"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4:13" ht="12.75"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4:13" ht="12.75"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4:13" ht="12.75"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4:13" ht="12.75">
      <c r="D77" s="2"/>
      <c r="E77" s="2"/>
      <c r="F77" s="2"/>
      <c r="G77" s="2"/>
      <c r="H77" s="2"/>
      <c r="I77" s="2"/>
      <c r="J77" s="2"/>
      <c r="K77" s="2"/>
      <c r="L77" s="2"/>
      <c r="M77" s="2"/>
    </row>
  </sheetData>
  <mergeCells count="9">
    <mergeCell ref="B2:M2"/>
    <mergeCell ref="B4:M4"/>
    <mergeCell ref="B7:B10"/>
    <mergeCell ref="D7:D10"/>
    <mergeCell ref="E7:E10"/>
    <mergeCell ref="H7:H10"/>
    <mergeCell ref="I7:I10"/>
    <mergeCell ref="K7:K10"/>
    <mergeCell ref="L7:L10"/>
  </mergeCells>
  <printOptions/>
  <pageMargins left="0.984251968503937" right="0" top="0" bottom="0.5905511811023623" header="0" footer="0"/>
  <pageSetup firstPageNumber="227" useFirstPageNumber="1" horizontalDpi="600" verticalDpi="600" orientation="landscape" scale="70" r:id="rId1"/>
  <headerFooter alignWithMargins="0">
    <oddFooter>&amp;C&amp;"Courier,Negrita"&amp;P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2005-09-20T18:29:12Z</cp:lastPrinted>
  <dcterms:created xsi:type="dcterms:W3CDTF">2004-01-22T14:23:45Z</dcterms:created>
  <dcterms:modified xsi:type="dcterms:W3CDTF">2005-09-20T18:29:39Z</dcterms:modified>
  <cp:category/>
  <cp:version/>
  <cp:contentType/>
  <cp:contentStatus/>
</cp:coreProperties>
</file>