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3" sheetId="1" r:id="rId1"/>
  </sheets>
  <definedNames>
    <definedName name="_xlnm.Print_Area" localSheetId="0">'cuad. 19.33'!$A$1:$I$55</definedName>
    <definedName name="Imprimir_área_IM" localSheetId="0">'cuad. 19.33'!$A$1:$N$56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<sst xmlns="http://schemas.openxmlformats.org/spreadsheetml/2006/main" count="50" uniqueCount="50">
  <si>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 xml:space="preserve"> </t>
  </si>
  <si>
    <t xml:space="preserve">                   M      E      T      O      D      O</t>
  </si>
  <si>
    <t xml:space="preserve">      DELEGACION</t>
  </si>
  <si>
    <t>TOTAL</t>
  </si>
  <si>
    <t>D. I. U.</t>
  </si>
  <si>
    <t>HORMONAL</t>
  </si>
  <si>
    <t>SALPINGOCLASIA</t>
  </si>
  <si>
    <t>VASECTOMIA</t>
  </si>
  <si>
    <t>CONDON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</si>
  <si>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</si>
  <si>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</si>
  <si>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</si>
  <si>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</si>
  <si>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</si>
  <si>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</si>
  <si>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</si>
  <si>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</si>
  <si>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</si>
  <si>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</si>
  <si>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</si>
  <si>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</si>
  <si>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</si>
  <si>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</si>
  <si>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</si>
  <si>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</si>
  <si>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</si>
  <si>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</si>
  <si>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</si>
  <si>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</si>
  <si>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</si>
  <si>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</si>
  <si>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</si>
  <si>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</si>
  <si>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</si>
  <si>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</si>
  <si>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</si>
  <si>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</si>
  <si>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</si>
  <si>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</si>
  <si>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</si>
  <si>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</si>
  <si>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</si>
  <si>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</si>
  <si>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</si>
  <si>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</si>
  <si>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</si>
  <si>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</si>
  <si>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FUENTE: INFORME SEMAMAL DE ACTIVIDADES DE LAS SUBDELEGACIONES MEDICAS</t>
  </si>
  <si>
    <t xml:space="preserve"> ANUARIO ESTADISTICO 2003</t>
  </si>
  <si>
    <t xml:space="preserve">19.41  PROGRAMA DE PLANIFICACION FAMILIAR, USUARIOS NUEVOS POR DELEGACION Y METODO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</si>
</sst>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8.875" style="0" customWidth="1"/>
    <col min="3" max="8" width="18.625" style="0" customWidth="1"/>
    <col min="13" max="13" width="7.625" style="0" customWidth="1"/>
  </cols>
  <sheetData>
    <row r="1" s="2" customFormat="1" ht="12.75">
      <c r="A1" s="1" t="s">
        <v>0</v>
      </c>
    </row>
    <row r="2" spans="2:9" s="2" customFormat="1" ht="15.75">
      <c r="B2" s="19" t="s">
        <v>48</v>
      </c>
      <c r="C2" s="19"/>
      <c r="D2" s="19"/>
      <c r="E2" s="19"/>
      <c r="F2" s="19"/>
      <c r="G2" s="19"/>
      <c r="H2" s="19"/>
      <c r="I2" s="19"/>
    </row>
    <row r="3" s="2" customFormat="1" ht="12.75"/>
    <row r="4" spans="2:10" s="2" customFormat="1" ht="15.75">
      <c r="B4" s="19" t="s">
        <v>49</v>
      </c>
      <c r="C4" s="19"/>
      <c r="D4" s="19"/>
      <c r="E4" s="19"/>
      <c r="F4" s="19"/>
      <c r="G4" s="19"/>
      <c r="H4" s="19"/>
      <c r="I4" s="19"/>
      <c r="J4" s="19"/>
    </row>
    <row r="5" s="2" customFormat="1" ht="12.75"/>
    <row r="6" spans="2:9" s="2" customFormat="1" ht="9" customHeight="1">
      <c r="B6" s="4"/>
      <c r="C6" s="5"/>
      <c r="D6" s="5"/>
      <c r="E6" s="5"/>
      <c r="F6" s="5"/>
      <c r="G6" s="5"/>
      <c r="H6" s="5"/>
      <c r="I6" s="5"/>
    </row>
    <row r="7" spans="2:9" s="2" customFormat="1" ht="12.75">
      <c r="B7" s="6"/>
      <c r="C7" s="6"/>
      <c r="D7" s="18" t="s">
        <v>1</v>
      </c>
      <c r="E7" s="18"/>
      <c r="F7" s="18"/>
      <c r="G7" s="18"/>
      <c r="H7" s="18"/>
      <c r="I7" s="6"/>
    </row>
    <row r="8" spans="2:9" s="2" customFormat="1" ht="9" customHeight="1">
      <c r="B8" s="6"/>
      <c r="C8" s="6"/>
      <c r="D8" s="11"/>
      <c r="E8" s="11"/>
      <c r="F8" s="11"/>
      <c r="G8" s="11"/>
      <c r="H8" s="11"/>
      <c r="I8" s="6"/>
    </row>
    <row r="9" spans="2:9" s="2" customFormat="1" ht="12.75"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6"/>
    </row>
    <row r="10" spans="2:9" s="2" customFormat="1" ht="12.75">
      <c r="B10" s="9"/>
      <c r="C10" s="10"/>
      <c r="D10" s="10"/>
      <c r="E10" s="10"/>
      <c r="F10" s="10"/>
      <c r="G10" s="10"/>
      <c r="H10" s="10"/>
      <c r="I10" s="10"/>
    </row>
    <row r="11" s="2" customFormat="1" ht="12.75"/>
    <row r="12" spans="2:8" s="14" customFormat="1" ht="15">
      <c r="B12" s="15" t="s">
        <v>9</v>
      </c>
      <c r="C12" s="16">
        <f>SUM(D12:H12)</f>
        <v>136689</v>
      </c>
      <c r="D12" s="16">
        <f>SUM(D14+D21)</f>
        <v>26212</v>
      </c>
      <c r="E12" s="16">
        <f>SUM(E14+E21)</f>
        <v>54562</v>
      </c>
      <c r="F12" s="16">
        <f>SUM(F14+F21)</f>
        <v>13793</v>
      </c>
      <c r="G12" s="16">
        <f>SUM(G14+G21)</f>
        <v>1549</v>
      </c>
      <c r="H12" s="16">
        <f>SUM(H14+H21)</f>
        <v>40573</v>
      </c>
    </row>
    <row r="13" spans="3:8" s="2" customFormat="1" ht="14.25">
      <c r="C13" s="12"/>
      <c r="D13" s="12"/>
      <c r="E13" s="12"/>
      <c r="F13" s="12"/>
      <c r="G13" s="12"/>
      <c r="H13" s="12"/>
    </row>
    <row r="14" spans="2:8" s="14" customFormat="1" ht="15">
      <c r="B14" s="15" t="s">
        <v>10</v>
      </c>
      <c r="C14" s="16">
        <f aca="true" t="shared" si="0" ref="C14:H14">SUM(C16:C19)</f>
        <v>48187</v>
      </c>
      <c r="D14" s="16">
        <f t="shared" si="0"/>
        <v>6540</v>
      </c>
      <c r="E14" s="16">
        <f t="shared" si="0"/>
        <v>12722</v>
      </c>
      <c r="F14" s="16">
        <f t="shared" si="0"/>
        <v>3521</v>
      </c>
      <c r="G14" s="16">
        <f t="shared" si="0"/>
        <v>551</v>
      </c>
      <c r="H14" s="16">
        <f t="shared" si="0"/>
        <v>24853</v>
      </c>
    </row>
    <row r="15" spans="3:8" s="2" customFormat="1" ht="14.25">
      <c r="C15" s="12"/>
      <c r="D15" s="12"/>
      <c r="E15" s="12"/>
      <c r="F15" s="12"/>
      <c r="G15" s="12"/>
      <c r="H15" s="12"/>
    </row>
    <row r="16" spans="2:13" s="2" customFormat="1" ht="14.25">
      <c r="B16" s="1" t="s">
        <v>11</v>
      </c>
      <c r="C16" s="12">
        <f>SUM(D16:H16)</f>
        <v>7676</v>
      </c>
      <c r="D16" s="12">
        <v>868</v>
      </c>
      <c r="E16" s="12">
        <v>2944</v>
      </c>
      <c r="F16" s="12">
        <v>607</v>
      </c>
      <c r="G16" s="12">
        <v>174</v>
      </c>
      <c r="H16" s="12">
        <v>3083</v>
      </c>
      <c r="M16" s="3"/>
    </row>
    <row r="17" spans="2:13" s="2" customFormat="1" ht="14.25">
      <c r="B17" s="1" t="s">
        <v>12</v>
      </c>
      <c r="C17" s="12">
        <f>SUM(D17:H17)</f>
        <v>8387</v>
      </c>
      <c r="D17" s="12">
        <v>1900</v>
      </c>
      <c r="E17" s="12">
        <v>1710</v>
      </c>
      <c r="F17" s="12">
        <v>1752</v>
      </c>
      <c r="G17" s="12">
        <v>188</v>
      </c>
      <c r="H17" s="12">
        <v>2837</v>
      </c>
      <c r="M17" s="3"/>
    </row>
    <row r="18" spans="2:13" s="2" customFormat="1" ht="14.25">
      <c r="B18" s="1" t="s">
        <v>13</v>
      </c>
      <c r="C18" s="12">
        <f>SUM(D18:H18)</f>
        <v>25617</v>
      </c>
      <c r="D18" s="12">
        <v>2225</v>
      </c>
      <c r="E18" s="12">
        <v>5602</v>
      </c>
      <c r="F18" s="12">
        <v>867</v>
      </c>
      <c r="G18" s="12">
        <v>167</v>
      </c>
      <c r="H18" s="12">
        <v>16756</v>
      </c>
      <c r="M18" s="3"/>
    </row>
    <row r="19" spans="2:13" s="2" customFormat="1" ht="14.25">
      <c r="B19" s="1" t="s">
        <v>14</v>
      </c>
      <c r="C19" s="12">
        <f>SUM(D19:H19)</f>
        <v>6507</v>
      </c>
      <c r="D19" s="12">
        <v>1547</v>
      </c>
      <c r="E19" s="12">
        <v>2466</v>
      </c>
      <c r="F19" s="12">
        <v>295</v>
      </c>
      <c r="G19" s="12">
        <v>22</v>
      </c>
      <c r="H19" s="12">
        <v>2177</v>
      </c>
      <c r="M19" s="3"/>
    </row>
    <row r="20" spans="3:13" s="2" customFormat="1" ht="14.25">
      <c r="C20" s="12"/>
      <c r="D20" s="12"/>
      <c r="E20" s="12"/>
      <c r="F20" s="12"/>
      <c r="G20" s="12"/>
      <c r="H20" s="12"/>
      <c r="M20" s="3"/>
    </row>
    <row r="21" spans="2:13" s="14" customFormat="1" ht="15">
      <c r="B21" s="15" t="s">
        <v>15</v>
      </c>
      <c r="C21" s="16">
        <f aca="true" t="shared" si="1" ref="C21:H21">SUM(C23:C53)</f>
        <v>88502</v>
      </c>
      <c r="D21" s="16">
        <f t="shared" si="1"/>
        <v>19672</v>
      </c>
      <c r="E21" s="16">
        <f t="shared" si="1"/>
        <v>41840</v>
      </c>
      <c r="F21" s="16">
        <f t="shared" si="1"/>
        <v>10272</v>
      </c>
      <c r="G21" s="16">
        <f t="shared" si="1"/>
        <v>998</v>
      </c>
      <c r="H21" s="16">
        <f t="shared" si="1"/>
        <v>15720</v>
      </c>
      <c r="M21" s="17"/>
    </row>
    <row r="22" spans="3:13" s="2" customFormat="1" ht="14.25">
      <c r="C22" s="12"/>
      <c r="D22" s="12"/>
      <c r="E22" s="12"/>
      <c r="F22" s="12"/>
      <c r="G22" s="12"/>
      <c r="H22" s="12"/>
      <c r="M22" s="3"/>
    </row>
    <row r="23" spans="2:13" s="2" customFormat="1" ht="14.25">
      <c r="B23" s="1" t="s">
        <v>16</v>
      </c>
      <c r="C23" s="12">
        <f aca="true" t="shared" si="2" ref="C23:C53">SUM(D23:H23)</f>
        <v>195</v>
      </c>
      <c r="D23" s="12">
        <v>16</v>
      </c>
      <c r="E23" s="12">
        <v>157</v>
      </c>
      <c r="F23" s="12">
        <v>0</v>
      </c>
      <c r="G23" s="12">
        <v>9</v>
      </c>
      <c r="H23" s="12">
        <v>13</v>
      </c>
      <c r="M23" s="3"/>
    </row>
    <row r="24" spans="2:13" s="2" customFormat="1" ht="14.25">
      <c r="B24" s="1" t="s">
        <v>17</v>
      </c>
      <c r="C24" s="12">
        <f t="shared" si="2"/>
        <v>1888</v>
      </c>
      <c r="D24" s="12">
        <v>195</v>
      </c>
      <c r="E24" s="12">
        <v>1566</v>
      </c>
      <c r="F24" s="12">
        <v>80</v>
      </c>
      <c r="G24" s="12">
        <v>10</v>
      </c>
      <c r="H24" s="12">
        <v>37</v>
      </c>
      <c r="M24" s="3"/>
    </row>
    <row r="25" spans="2:13" s="2" customFormat="1" ht="14.25">
      <c r="B25" s="1" t="s">
        <v>18</v>
      </c>
      <c r="C25" s="12">
        <f t="shared" si="2"/>
        <v>958</v>
      </c>
      <c r="D25" s="12">
        <v>121</v>
      </c>
      <c r="E25" s="12">
        <v>378</v>
      </c>
      <c r="F25" s="12">
        <v>129</v>
      </c>
      <c r="G25" s="12">
        <v>19</v>
      </c>
      <c r="H25" s="12">
        <v>311</v>
      </c>
      <c r="M25" s="3"/>
    </row>
    <row r="26" spans="2:13" s="2" customFormat="1" ht="14.25">
      <c r="B26" s="1" t="s">
        <v>19</v>
      </c>
      <c r="C26" s="12">
        <f t="shared" si="2"/>
        <v>480</v>
      </c>
      <c r="D26" s="12">
        <v>78</v>
      </c>
      <c r="E26" s="12">
        <v>304</v>
      </c>
      <c r="F26" s="12">
        <v>89</v>
      </c>
      <c r="G26" s="12">
        <v>3</v>
      </c>
      <c r="H26" s="12">
        <v>6</v>
      </c>
      <c r="M26" s="3"/>
    </row>
    <row r="27" spans="2:13" s="2" customFormat="1" ht="14.25">
      <c r="B27" s="1" t="s">
        <v>20</v>
      </c>
      <c r="C27" s="12">
        <f t="shared" si="2"/>
        <v>3534</v>
      </c>
      <c r="D27" s="12">
        <v>1069</v>
      </c>
      <c r="E27" s="12">
        <v>1837</v>
      </c>
      <c r="F27" s="12">
        <v>283</v>
      </c>
      <c r="G27" s="12">
        <v>19</v>
      </c>
      <c r="H27" s="12">
        <v>326</v>
      </c>
      <c r="M27" s="3"/>
    </row>
    <row r="28" spans="2:13" s="2" customFormat="1" ht="14.25">
      <c r="B28" s="1" t="s">
        <v>21</v>
      </c>
      <c r="C28" s="12">
        <f t="shared" si="2"/>
        <v>605</v>
      </c>
      <c r="D28" s="12">
        <v>18</v>
      </c>
      <c r="E28" s="12">
        <v>307</v>
      </c>
      <c r="F28" s="12">
        <v>154</v>
      </c>
      <c r="G28" s="12">
        <v>0</v>
      </c>
      <c r="H28" s="12">
        <v>126</v>
      </c>
      <c r="M28" s="3"/>
    </row>
    <row r="29" spans="2:13" s="2" customFormat="1" ht="14.25">
      <c r="B29" s="1" t="s">
        <v>22</v>
      </c>
      <c r="C29" s="12">
        <f t="shared" si="2"/>
        <v>2475</v>
      </c>
      <c r="D29" s="12">
        <v>592</v>
      </c>
      <c r="E29" s="12">
        <v>1090</v>
      </c>
      <c r="F29" s="12">
        <v>416</v>
      </c>
      <c r="G29" s="12">
        <v>25</v>
      </c>
      <c r="H29" s="12">
        <v>352</v>
      </c>
      <c r="M29" s="3"/>
    </row>
    <row r="30" spans="2:13" s="2" customFormat="1" ht="14.25">
      <c r="B30" s="1" t="s">
        <v>23</v>
      </c>
      <c r="C30" s="12">
        <f t="shared" si="2"/>
        <v>1695</v>
      </c>
      <c r="D30" s="12">
        <v>306</v>
      </c>
      <c r="E30" s="12">
        <v>946</v>
      </c>
      <c r="F30" s="12">
        <v>308</v>
      </c>
      <c r="G30" s="12">
        <v>48</v>
      </c>
      <c r="H30" s="12">
        <v>87</v>
      </c>
      <c r="M30" s="3"/>
    </row>
    <row r="31" spans="2:13" s="2" customFormat="1" ht="14.25">
      <c r="B31" s="1" t="s">
        <v>24</v>
      </c>
      <c r="C31" s="12">
        <f t="shared" si="2"/>
        <v>1568</v>
      </c>
      <c r="D31" s="12">
        <v>604</v>
      </c>
      <c r="E31" s="12">
        <v>722</v>
      </c>
      <c r="F31" s="12">
        <v>198</v>
      </c>
      <c r="G31" s="12">
        <v>44</v>
      </c>
      <c r="H31" s="12">
        <v>0</v>
      </c>
      <c r="M31" s="3"/>
    </row>
    <row r="32" spans="2:13" s="2" customFormat="1" ht="14.25">
      <c r="B32" s="1" t="s">
        <v>25</v>
      </c>
      <c r="C32" s="12">
        <f t="shared" si="2"/>
        <v>8750</v>
      </c>
      <c r="D32" s="12">
        <v>1149</v>
      </c>
      <c r="E32" s="12">
        <v>3530</v>
      </c>
      <c r="F32" s="12">
        <v>596</v>
      </c>
      <c r="G32" s="12">
        <v>36</v>
      </c>
      <c r="H32" s="12">
        <v>3439</v>
      </c>
      <c r="M32" s="3"/>
    </row>
    <row r="33" spans="2:13" s="2" customFormat="1" ht="14.25">
      <c r="B33" s="1" t="s">
        <v>26</v>
      </c>
      <c r="C33" s="12">
        <f t="shared" si="2"/>
        <v>7606</v>
      </c>
      <c r="D33" s="12">
        <v>1511</v>
      </c>
      <c r="E33" s="12">
        <v>4252</v>
      </c>
      <c r="F33" s="12">
        <v>445</v>
      </c>
      <c r="G33" s="12">
        <v>6</v>
      </c>
      <c r="H33" s="12">
        <v>1392</v>
      </c>
      <c r="M33" s="3"/>
    </row>
    <row r="34" spans="2:13" s="2" customFormat="1" ht="14.25">
      <c r="B34" s="1" t="s">
        <v>27</v>
      </c>
      <c r="C34" s="12">
        <f t="shared" si="2"/>
        <v>3502</v>
      </c>
      <c r="D34" s="12">
        <v>745</v>
      </c>
      <c r="E34" s="12">
        <v>1380</v>
      </c>
      <c r="F34" s="12">
        <v>540</v>
      </c>
      <c r="G34" s="12">
        <v>43</v>
      </c>
      <c r="H34" s="12">
        <v>794</v>
      </c>
      <c r="M34" s="3"/>
    </row>
    <row r="35" spans="2:13" s="2" customFormat="1" ht="14.25">
      <c r="B35" s="1" t="s">
        <v>28</v>
      </c>
      <c r="C35" s="12">
        <f t="shared" si="2"/>
        <v>1915</v>
      </c>
      <c r="D35" s="12">
        <v>212</v>
      </c>
      <c r="E35" s="12">
        <v>803</v>
      </c>
      <c r="F35" s="12">
        <v>673</v>
      </c>
      <c r="G35" s="12">
        <v>38</v>
      </c>
      <c r="H35" s="12">
        <v>189</v>
      </c>
      <c r="M35" s="3"/>
    </row>
    <row r="36" spans="2:13" s="2" customFormat="1" ht="14.25">
      <c r="B36" s="1" t="s">
        <v>29</v>
      </c>
      <c r="C36" s="12">
        <f t="shared" si="2"/>
        <v>3032</v>
      </c>
      <c r="D36" s="12">
        <v>1235</v>
      </c>
      <c r="E36" s="12">
        <v>1304</v>
      </c>
      <c r="F36" s="12">
        <v>335</v>
      </c>
      <c r="G36" s="12">
        <v>136</v>
      </c>
      <c r="H36" s="12">
        <v>22</v>
      </c>
      <c r="M36" s="3"/>
    </row>
    <row r="37" spans="2:13" s="2" customFormat="1" ht="14.25">
      <c r="B37" s="1" t="s">
        <v>30</v>
      </c>
      <c r="C37" s="12">
        <f t="shared" si="2"/>
        <v>4366</v>
      </c>
      <c r="D37" s="12">
        <v>1431</v>
      </c>
      <c r="E37" s="12">
        <v>2087</v>
      </c>
      <c r="F37" s="12">
        <v>497</v>
      </c>
      <c r="G37" s="12">
        <v>14</v>
      </c>
      <c r="H37" s="12">
        <v>337</v>
      </c>
      <c r="M37" s="3"/>
    </row>
    <row r="38" spans="2:13" s="2" customFormat="1" ht="14.25">
      <c r="B38" s="1" t="s">
        <v>31</v>
      </c>
      <c r="C38" s="12">
        <f t="shared" si="2"/>
        <v>2650</v>
      </c>
      <c r="D38" s="12">
        <v>593</v>
      </c>
      <c r="E38" s="12">
        <v>952</v>
      </c>
      <c r="F38" s="12">
        <v>438</v>
      </c>
      <c r="G38" s="12">
        <v>15</v>
      </c>
      <c r="H38" s="12">
        <v>652</v>
      </c>
      <c r="M38" s="3"/>
    </row>
    <row r="39" spans="2:13" s="2" customFormat="1" ht="14.25">
      <c r="B39" s="1" t="s">
        <v>32</v>
      </c>
      <c r="C39" s="12">
        <f t="shared" si="2"/>
        <v>887</v>
      </c>
      <c r="D39" s="12">
        <v>193</v>
      </c>
      <c r="E39" s="12">
        <v>447</v>
      </c>
      <c r="F39" s="12">
        <v>129</v>
      </c>
      <c r="G39" s="12">
        <v>3</v>
      </c>
      <c r="H39" s="12">
        <v>115</v>
      </c>
      <c r="M39" s="3"/>
    </row>
    <row r="40" spans="2:13" s="2" customFormat="1" ht="14.25">
      <c r="B40" s="1" t="s">
        <v>33</v>
      </c>
      <c r="C40" s="12">
        <f t="shared" si="2"/>
        <v>7168</v>
      </c>
      <c r="D40" s="12">
        <v>2550</v>
      </c>
      <c r="E40" s="12">
        <v>3748</v>
      </c>
      <c r="F40" s="12">
        <v>854</v>
      </c>
      <c r="G40" s="12">
        <v>16</v>
      </c>
      <c r="H40" s="12">
        <v>0</v>
      </c>
      <c r="M40" s="3"/>
    </row>
    <row r="41" spans="2:13" s="2" customFormat="1" ht="14.25">
      <c r="B41" s="1" t="s">
        <v>34</v>
      </c>
      <c r="C41" s="12">
        <f t="shared" si="2"/>
        <v>1763</v>
      </c>
      <c r="D41" s="12">
        <v>466</v>
      </c>
      <c r="E41" s="12">
        <v>629</v>
      </c>
      <c r="F41" s="12">
        <v>451</v>
      </c>
      <c r="G41" s="12">
        <v>26</v>
      </c>
      <c r="H41" s="12">
        <v>191</v>
      </c>
      <c r="M41" s="3"/>
    </row>
    <row r="42" spans="2:13" s="2" customFormat="1" ht="14.25">
      <c r="B42" s="1" t="s">
        <v>35</v>
      </c>
      <c r="C42" s="12">
        <f t="shared" si="2"/>
        <v>4115</v>
      </c>
      <c r="D42" s="12">
        <v>648</v>
      </c>
      <c r="E42" s="12">
        <v>1143</v>
      </c>
      <c r="F42" s="12">
        <v>289</v>
      </c>
      <c r="G42" s="12">
        <v>78</v>
      </c>
      <c r="H42" s="12">
        <v>1957</v>
      </c>
      <c r="M42" s="3"/>
    </row>
    <row r="43" spans="2:13" s="2" customFormat="1" ht="14.25">
      <c r="B43" s="1" t="s">
        <v>36</v>
      </c>
      <c r="C43" s="12">
        <f t="shared" si="2"/>
        <v>962</v>
      </c>
      <c r="D43" s="12">
        <v>182</v>
      </c>
      <c r="E43" s="12">
        <v>560</v>
      </c>
      <c r="F43" s="12">
        <v>139</v>
      </c>
      <c r="G43" s="12">
        <v>23</v>
      </c>
      <c r="H43" s="12">
        <v>58</v>
      </c>
      <c r="M43" s="3"/>
    </row>
    <row r="44" spans="2:13" s="2" customFormat="1" ht="14.25">
      <c r="B44" s="1" t="s">
        <v>37</v>
      </c>
      <c r="C44" s="12">
        <f t="shared" si="2"/>
        <v>1450</v>
      </c>
      <c r="D44" s="12">
        <v>120</v>
      </c>
      <c r="E44" s="12">
        <v>840</v>
      </c>
      <c r="F44" s="12">
        <v>113</v>
      </c>
      <c r="G44" s="12">
        <v>28</v>
      </c>
      <c r="H44" s="12">
        <v>349</v>
      </c>
      <c r="M44" s="3"/>
    </row>
    <row r="45" spans="2:13" s="2" customFormat="1" ht="14.25">
      <c r="B45" s="1" t="s">
        <v>38</v>
      </c>
      <c r="C45" s="12">
        <f t="shared" si="2"/>
        <v>818</v>
      </c>
      <c r="D45" s="12">
        <v>246</v>
      </c>
      <c r="E45" s="12">
        <v>360</v>
      </c>
      <c r="F45" s="12">
        <v>170</v>
      </c>
      <c r="G45" s="12">
        <v>22</v>
      </c>
      <c r="H45" s="12">
        <v>20</v>
      </c>
      <c r="M45" s="3"/>
    </row>
    <row r="46" spans="2:13" s="2" customFormat="1" ht="14.25">
      <c r="B46" s="1" t="s">
        <v>39</v>
      </c>
      <c r="C46" s="12">
        <f t="shared" si="2"/>
        <v>4960</v>
      </c>
      <c r="D46" s="12">
        <v>910</v>
      </c>
      <c r="E46" s="12">
        <v>2534</v>
      </c>
      <c r="F46" s="12">
        <v>663</v>
      </c>
      <c r="G46" s="12">
        <v>34</v>
      </c>
      <c r="H46" s="12">
        <v>819</v>
      </c>
      <c r="M46" s="3"/>
    </row>
    <row r="47" spans="2:13" s="2" customFormat="1" ht="14.25">
      <c r="B47" s="1" t="s">
        <v>40</v>
      </c>
      <c r="C47" s="12">
        <f t="shared" si="2"/>
        <v>11328</v>
      </c>
      <c r="D47" s="12">
        <v>1967</v>
      </c>
      <c r="E47" s="12">
        <v>5564</v>
      </c>
      <c r="F47" s="12">
        <v>734</v>
      </c>
      <c r="G47" s="12">
        <v>190</v>
      </c>
      <c r="H47" s="12">
        <v>2873</v>
      </c>
      <c r="M47" s="3"/>
    </row>
    <row r="48" spans="2:13" s="2" customFormat="1" ht="14.25">
      <c r="B48" s="1" t="s">
        <v>41</v>
      </c>
      <c r="C48" s="12">
        <f t="shared" si="2"/>
        <v>371</v>
      </c>
      <c r="D48" s="12">
        <v>60</v>
      </c>
      <c r="E48" s="12">
        <v>191</v>
      </c>
      <c r="F48" s="12">
        <v>113</v>
      </c>
      <c r="G48" s="12">
        <v>1</v>
      </c>
      <c r="H48" s="12">
        <v>6</v>
      </c>
      <c r="M48" s="3"/>
    </row>
    <row r="49" spans="2:13" s="2" customFormat="1" ht="14.25">
      <c r="B49" s="1" t="s">
        <v>42</v>
      </c>
      <c r="C49" s="12">
        <f t="shared" si="2"/>
        <v>2150</v>
      </c>
      <c r="D49" s="12">
        <v>618</v>
      </c>
      <c r="E49" s="12">
        <v>841</v>
      </c>
      <c r="F49" s="12">
        <v>415</v>
      </c>
      <c r="G49" s="12">
        <v>36</v>
      </c>
      <c r="H49" s="12">
        <v>240</v>
      </c>
      <c r="M49" s="3"/>
    </row>
    <row r="50" spans="2:13" s="2" customFormat="1" ht="14.25">
      <c r="B50" s="1" t="s">
        <v>43</v>
      </c>
      <c r="C50" s="12">
        <f t="shared" si="2"/>
        <v>566</v>
      </c>
      <c r="D50" s="12">
        <v>230</v>
      </c>
      <c r="E50" s="12">
        <v>146</v>
      </c>
      <c r="F50" s="12">
        <v>167</v>
      </c>
      <c r="G50" s="12">
        <v>13</v>
      </c>
      <c r="H50" s="12">
        <v>10</v>
      </c>
      <c r="M50" s="3"/>
    </row>
    <row r="51" spans="2:13" s="2" customFormat="1" ht="14.25">
      <c r="B51" s="1" t="s">
        <v>44</v>
      </c>
      <c r="C51" s="12">
        <f t="shared" si="2"/>
        <v>3932</v>
      </c>
      <c r="D51" s="12">
        <v>955</v>
      </c>
      <c r="E51" s="12">
        <v>1835</v>
      </c>
      <c r="F51" s="12">
        <v>596</v>
      </c>
      <c r="G51" s="12">
        <v>37</v>
      </c>
      <c r="H51" s="12">
        <v>509</v>
      </c>
      <c r="M51" s="3"/>
    </row>
    <row r="52" spans="2:13" s="2" customFormat="1" ht="14.25">
      <c r="B52" s="1" t="s">
        <v>45</v>
      </c>
      <c r="C52" s="12">
        <f t="shared" si="2"/>
        <v>339</v>
      </c>
      <c r="D52" s="12">
        <v>30</v>
      </c>
      <c r="E52" s="12">
        <v>214</v>
      </c>
      <c r="F52" s="12">
        <v>66</v>
      </c>
      <c r="G52" s="12">
        <v>9</v>
      </c>
      <c r="H52" s="12">
        <v>20</v>
      </c>
      <c r="M52" s="3"/>
    </row>
    <row r="53" spans="2:13" s="2" customFormat="1" ht="14.25">
      <c r="B53" s="7" t="s">
        <v>46</v>
      </c>
      <c r="C53" s="13">
        <f t="shared" si="2"/>
        <v>2474</v>
      </c>
      <c r="D53" s="13">
        <v>622</v>
      </c>
      <c r="E53" s="13">
        <v>1173</v>
      </c>
      <c r="F53" s="13">
        <v>192</v>
      </c>
      <c r="G53" s="13">
        <v>17</v>
      </c>
      <c r="H53" s="13">
        <v>470</v>
      </c>
      <c r="I53" s="6"/>
      <c r="J53" s="6"/>
      <c r="M53" s="3"/>
    </row>
    <row r="54" spans="2:10" s="2" customFormat="1" ht="12.75">
      <c r="B54" s="9"/>
      <c r="C54" s="10"/>
      <c r="D54" s="10"/>
      <c r="E54" s="10"/>
      <c r="F54" s="10"/>
      <c r="G54" s="10"/>
      <c r="H54" s="10"/>
      <c r="I54" s="10"/>
      <c r="J54" s="10"/>
    </row>
    <row r="55" s="2" customFormat="1" ht="12.75">
      <c r="B55" s="1" t="s">
        <v>47</v>
      </c>
    </row>
    <row r="56" s="2" customFormat="1" ht="12.75"/>
  </sheetData>
  <mergeCells count="3">
    <mergeCell ref="D7:H7"/>
    <mergeCell ref="B2:I2"/>
    <mergeCell ref="B4:J4"/>
  </mergeCells>
  <printOptions/>
  <pageMargins left="0.984251968503937" right="0" top="0" bottom="0.5905511811023623" header="0" footer="0"/>
  <pageSetup firstPageNumber="913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2004-10-14T23:41:15Z</cp:lastPrinted>
  <dcterms:created xsi:type="dcterms:W3CDTF">2004-09-17T17:34:03Z</dcterms:created>
  <dcterms:modified xsi:type="dcterms:W3CDTF">2005-05-25T23:45:03Z</dcterms:modified>
  <cp:category/>
  <cp:version/>
  <cp:contentType/>
  <cp:contentStatus/>
</cp:coreProperties>
</file>