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activeTab="0"/>
  </bookViews>
  <sheets>
    <sheet name="cuad. 19.30" sheetId="1" r:id="rId1"/>
  </sheets>
  <definedNames>
    <definedName name="A_IMPRESIÓN_IM">'cuad. 19.30'!$A$1:$K$55</definedName>
    <definedName name="_xlnm.Print_Area" localSheetId="0">'cuad. 19.30'!$A$1:$L$55</definedName>
    <definedName name="Imprimir_área_IM" localSheetId="0">'cuad. 19.30'!$A$1:$L$56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<sst xmlns="http://schemas.openxmlformats.org/spreadsheetml/2006/main" count="54" uniqueCount="50">
  <si>
    <t xml:space="preserve"> </t>
  </si>
  <si>
    <t>TOTAL</t>
  </si>
  <si>
    <t>ENTREVISTAS</t>
  </si>
  <si>
    <t>PLATICAS</t>
  </si>
  <si>
    <t>CURSOS</t>
  </si>
  <si>
    <t>ASISTENTES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</si>
  <si>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</si>
  <si>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</si>
  <si>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</si>
  <si>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</si>
  <si>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</si>
  <si>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</si>
  <si>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</si>
  <si>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</si>
  <si>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</si>
  <si>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</si>
  <si>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</si>
  <si>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</si>
  <si>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</si>
  <si>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</si>
  <si>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</si>
  <si>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</si>
  <si>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</si>
  <si>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</si>
  <si>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</si>
  <si>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</si>
  <si>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</si>
  <si>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</si>
  <si>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</si>
  <si>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</si>
  <si>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</si>
  <si>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</si>
  <si>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</si>
  <si>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</si>
  <si>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</si>
  <si>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</si>
  <si>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</si>
  <si>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</si>
  <si>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</si>
  <si>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</si>
  <si>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</si>
  <si>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</si>
  <si>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</si>
  <si>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</si>
  <si>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FUENTE: INFORME MENSUAL DE ACTIVIDADES DE CAPACITACION A LA POBLACION, SM10-23</t>
  </si>
  <si>
    <t>ANUARIO ESTADISTICO 2003</t>
  </si>
  <si>
    <t>ACTIVIDADES INFORMATIVAS</t>
  </si>
  <si>
    <t>MENSAJES</t>
  </si>
  <si>
    <t>ACTIVIDADES EDUCATIVAS</t>
  </si>
  <si>
    <t xml:space="preserve"> 19.38  MENSAJES Y PERSONAS EN LOS SUBPROGRAMAS DE ORIENTACION, INFORMACION Y EDUCACION PARA LA SALUD.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</si>
</sst>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2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3.625" style="0" customWidth="1"/>
    <col min="3" max="3" width="19.00390625" style="0" customWidth="1"/>
    <col min="4" max="5" width="12.625" style="0" customWidth="1"/>
    <col min="6" max="6" width="13.50390625" style="0" customWidth="1"/>
    <col min="7" max="7" width="14.25390625" style="0" customWidth="1"/>
    <col min="8" max="8" width="13.625" style="0" customWidth="1"/>
    <col min="9" max="9" width="10.625" style="0" customWidth="1"/>
    <col min="10" max="10" width="8.625" style="0" customWidth="1"/>
    <col min="11" max="11" width="15.625" style="0" customWidth="1"/>
    <col min="12" max="12" width="3.625" style="0" customWidth="1"/>
  </cols>
  <sheetData>
    <row r="1" s="3" customFormat="1" ht="12.75">
      <c r="A1" s="2" t="s">
        <v>0</v>
      </c>
    </row>
    <row r="2" spans="2:11" s="3" customFormat="1" ht="15.75">
      <c r="B2" s="20" t="s">
        <v>45</v>
      </c>
      <c r="C2" s="20"/>
      <c r="D2" s="20"/>
      <c r="E2" s="20"/>
      <c r="F2" s="20"/>
      <c r="G2" s="20"/>
      <c r="H2" s="20"/>
      <c r="I2" s="20"/>
      <c r="J2" s="20"/>
      <c r="K2" s="20"/>
    </row>
    <row r="3" s="3" customFormat="1" ht="12.75"/>
    <row r="4" spans="2:11" s="3" customFormat="1" ht="15.75">
      <c r="B4" s="20" t="s">
        <v>49</v>
      </c>
      <c r="C4" s="20"/>
      <c r="D4" s="20"/>
      <c r="E4" s="20"/>
      <c r="F4" s="20"/>
      <c r="G4" s="20"/>
      <c r="H4" s="20"/>
      <c r="I4" s="20"/>
      <c r="J4" s="20"/>
      <c r="K4" s="20"/>
    </row>
    <row r="5" s="3" customFormat="1" ht="12.75"/>
    <row r="6" s="3" customFormat="1" ht="12.75">
      <c r="E6" s="8"/>
    </row>
    <row r="7" spans="2:11" s="3" customFormat="1" ht="12.75">
      <c r="B7" s="5"/>
      <c r="C7" s="6"/>
      <c r="D7" s="6"/>
      <c r="E7" s="6"/>
      <c r="F7" s="6"/>
      <c r="G7" s="6"/>
      <c r="H7" s="6"/>
      <c r="I7" s="6"/>
      <c r="J7" s="6"/>
      <c r="K7" s="6"/>
    </row>
    <row r="8" spans="2:11" s="3" customFormat="1" ht="12.75">
      <c r="B8" s="7"/>
      <c r="C8" s="8"/>
      <c r="D8" s="19" t="s">
        <v>46</v>
      </c>
      <c r="E8" s="19"/>
      <c r="F8" s="19"/>
      <c r="H8" s="19" t="s">
        <v>48</v>
      </c>
      <c r="I8" s="19"/>
      <c r="J8" s="19"/>
      <c r="K8" s="7" t="s">
        <v>0</v>
      </c>
    </row>
    <row r="9" spans="2:11" s="3" customFormat="1" ht="12.75">
      <c r="B9" s="7"/>
      <c r="C9" s="9" t="s">
        <v>1</v>
      </c>
      <c r="D9" s="9" t="s">
        <v>2</v>
      </c>
      <c r="E9" s="9" t="s">
        <v>3</v>
      </c>
      <c r="F9" s="9" t="s">
        <v>47</v>
      </c>
      <c r="G9" s="9" t="s">
        <v>1</v>
      </c>
      <c r="H9" s="9" t="s">
        <v>2</v>
      </c>
      <c r="I9" s="9" t="s">
        <v>3</v>
      </c>
      <c r="J9" s="9" t="s">
        <v>4</v>
      </c>
      <c r="K9" s="13" t="s">
        <v>5</v>
      </c>
    </row>
    <row r="10" spans="2:11" s="3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="3" customFormat="1" ht="12.75"/>
    <row r="12" spans="2:12" s="14" customFormat="1" ht="15">
      <c r="B12" s="15" t="s">
        <v>6</v>
      </c>
      <c r="C12" s="17">
        <f aca="true" t="shared" si="0" ref="C12:K12">SUM(C14+C21)</f>
        <v>21928776</v>
      </c>
      <c r="D12" s="17">
        <f t="shared" si="0"/>
        <v>9125038</v>
      </c>
      <c r="E12" s="17">
        <f t="shared" si="0"/>
        <v>2235399</v>
      </c>
      <c r="F12" s="17">
        <f t="shared" si="0"/>
        <v>10568339</v>
      </c>
      <c r="G12" s="17">
        <f t="shared" si="0"/>
        <v>4423211</v>
      </c>
      <c r="H12" s="17">
        <f t="shared" si="0"/>
        <v>3705921</v>
      </c>
      <c r="I12" s="17">
        <f t="shared" si="0"/>
        <v>709582</v>
      </c>
      <c r="J12" s="17">
        <f t="shared" si="0"/>
        <v>7708</v>
      </c>
      <c r="K12" s="17">
        <f t="shared" si="0"/>
        <v>10051430</v>
      </c>
      <c r="L12" s="16"/>
    </row>
    <row r="13" spans="3:12" s="3" customFormat="1" ht="14.25">
      <c r="C13" s="18"/>
      <c r="D13" s="18"/>
      <c r="E13" s="18"/>
      <c r="F13" s="18"/>
      <c r="G13" s="18"/>
      <c r="H13" s="18"/>
      <c r="I13" s="18"/>
      <c r="J13" s="18"/>
      <c r="K13" s="18"/>
      <c r="L13" s="4"/>
    </row>
    <row r="14" spans="2:12" s="14" customFormat="1" ht="15">
      <c r="B14" s="15" t="s">
        <v>7</v>
      </c>
      <c r="C14" s="17">
        <f aca="true" t="shared" si="1" ref="C14:K14">SUM(C16:C19)</f>
        <v>5103812</v>
      </c>
      <c r="D14" s="17">
        <f t="shared" si="1"/>
        <v>1786919</v>
      </c>
      <c r="E14" s="17">
        <f t="shared" si="1"/>
        <v>278760</v>
      </c>
      <c r="F14" s="17">
        <f t="shared" si="1"/>
        <v>3038133</v>
      </c>
      <c r="G14" s="17">
        <f t="shared" si="1"/>
        <v>1297480</v>
      </c>
      <c r="H14" s="17">
        <f t="shared" si="1"/>
        <v>1067788</v>
      </c>
      <c r="I14" s="17">
        <f t="shared" si="1"/>
        <v>228245</v>
      </c>
      <c r="J14" s="17">
        <f t="shared" si="1"/>
        <v>1447</v>
      </c>
      <c r="K14" s="17">
        <f t="shared" si="1"/>
        <v>3160595</v>
      </c>
      <c r="L14" s="16"/>
    </row>
    <row r="15" spans="3:12" s="3" customFormat="1" ht="14.25">
      <c r="C15" s="18"/>
      <c r="D15" s="18"/>
      <c r="E15" s="18"/>
      <c r="F15" s="18"/>
      <c r="G15" s="18"/>
      <c r="H15" s="18"/>
      <c r="I15" s="18"/>
      <c r="J15" s="18"/>
      <c r="K15" s="18"/>
      <c r="L15" s="4"/>
    </row>
    <row r="16" spans="2:12" s="3" customFormat="1" ht="14.25">
      <c r="B16" s="2" t="s">
        <v>8</v>
      </c>
      <c r="C16" s="18">
        <f>SUM(D16:F16)</f>
        <v>1548376</v>
      </c>
      <c r="D16" s="18">
        <v>432418</v>
      </c>
      <c r="E16" s="18">
        <v>28009</v>
      </c>
      <c r="F16" s="18">
        <v>1087949</v>
      </c>
      <c r="G16" s="18">
        <f>H16+I16+J16</f>
        <v>378566</v>
      </c>
      <c r="H16" s="18">
        <v>352863</v>
      </c>
      <c r="I16" s="18">
        <v>25530</v>
      </c>
      <c r="J16" s="18">
        <v>173</v>
      </c>
      <c r="K16" s="18">
        <v>857850</v>
      </c>
      <c r="L16" s="4"/>
    </row>
    <row r="17" spans="2:12" s="3" customFormat="1" ht="14.25">
      <c r="B17" s="2" t="s">
        <v>9</v>
      </c>
      <c r="C17" s="18">
        <f>SUM(D17:F17)</f>
        <v>1521298</v>
      </c>
      <c r="D17" s="18">
        <v>670642</v>
      </c>
      <c r="E17" s="18">
        <v>59789</v>
      </c>
      <c r="F17" s="18">
        <v>790867</v>
      </c>
      <c r="G17" s="18">
        <f>H17+I17+J17</f>
        <v>405376</v>
      </c>
      <c r="H17" s="18">
        <v>320747</v>
      </c>
      <c r="I17" s="18">
        <v>83813</v>
      </c>
      <c r="J17" s="18">
        <v>816</v>
      </c>
      <c r="K17" s="18">
        <v>1020315</v>
      </c>
      <c r="L17" s="4"/>
    </row>
    <row r="18" spans="2:12" s="3" customFormat="1" ht="14.25">
      <c r="B18" s="2" t="s">
        <v>10</v>
      </c>
      <c r="C18" s="18">
        <f>SUM(D18:F18)</f>
        <v>1254985</v>
      </c>
      <c r="D18" s="18">
        <v>584680</v>
      </c>
      <c r="E18" s="18">
        <v>120113</v>
      </c>
      <c r="F18" s="18">
        <v>550192</v>
      </c>
      <c r="G18" s="18">
        <f>H18+I18+J18</f>
        <v>425476</v>
      </c>
      <c r="H18" s="18">
        <v>328527</v>
      </c>
      <c r="I18" s="18">
        <v>96837</v>
      </c>
      <c r="J18" s="18">
        <v>112</v>
      </c>
      <c r="K18" s="18">
        <v>1004294</v>
      </c>
      <c r="L18" s="4"/>
    </row>
    <row r="19" spans="2:12" s="3" customFormat="1" ht="14.25">
      <c r="B19" s="2" t="s">
        <v>11</v>
      </c>
      <c r="C19" s="18">
        <f>SUM(D19:F19)</f>
        <v>779153</v>
      </c>
      <c r="D19" s="18">
        <v>99179</v>
      </c>
      <c r="E19" s="18">
        <v>70849</v>
      </c>
      <c r="F19" s="18">
        <v>609125</v>
      </c>
      <c r="G19" s="18">
        <f>H19+I19+J19</f>
        <v>88062</v>
      </c>
      <c r="H19" s="18">
        <v>65651</v>
      </c>
      <c r="I19" s="18">
        <v>22065</v>
      </c>
      <c r="J19" s="18">
        <v>346</v>
      </c>
      <c r="K19" s="18">
        <v>278136</v>
      </c>
      <c r="L19" s="4"/>
    </row>
    <row r="20" spans="3:12" s="3" customFormat="1" ht="14.25">
      <c r="C20" s="18"/>
      <c r="D20" s="18"/>
      <c r="E20" s="18"/>
      <c r="F20" s="18"/>
      <c r="G20" s="18"/>
      <c r="H20" s="18"/>
      <c r="I20" s="18"/>
      <c r="J20" s="18"/>
      <c r="K20" s="18"/>
      <c r="L20" s="4"/>
    </row>
    <row r="21" spans="2:12" s="14" customFormat="1" ht="15">
      <c r="B21" s="15" t="s">
        <v>12</v>
      </c>
      <c r="C21" s="17">
        <f aca="true" t="shared" si="2" ref="C21:K21">SUM(C23:C53)</f>
        <v>16824964</v>
      </c>
      <c r="D21" s="17">
        <f t="shared" si="2"/>
        <v>7338119</v>
      </c>
      <c r="E21" s="17">
        <f t="shared" si="2"/>
        <v>1956639</v>
      </c>
      <c r="F21" s="17">
        <f t="shared" si="2"/>
        <v>7530206</v>
      </c>
      <c r="G21" s="17">
        <f t="shared" si="2"/>
        <v>3125731</v>
      </c>
      <c r="H21" s="17">
        <f t="shared" si="2"/>
        <v>2638133</v>
      </c>
      <c r="I21" s="17">
        <f t="shared" si="2"/>
        <v>481337</v>
      </c>
      <c r="J21" s="17">
        <f t="shared" si="2"/>
        <v>6261</v>
      </c>
      <c r="K21" s="17">
        <f t="shared" si="2"/>
        <v>6890835</v>
      </c>
      <c r="L21" s="16"/>
    </row>
    <row r="22" spans="3:12" s="3" customFormat="1" ht="14.25">
      <c r="C22" s="18"/>
      <c r="D22" s="18"/>
      <c r="E22" s="18"/>
      <c r="F22" s="18"/>
      <c r="G22" s="18"/>
      <c r="H22" s="18"/>
      <c r="I22" s="18"/>
      <c r="J22" s="18"/>
      <c r="K22" s="18"/>
      <c r="L22" s="4"/>
    </row>
    <row r="23" spans="2:12" s="3" customFormat="1" ht="14.25">
      <c r="B23" s="2" t="s">
        <v>13</v>
      </c>
      <c r="C23" s="18">
        <f aca="true" t="shared" si="3" ref="C23:C53">SUM(D23:F23)</f>
        <v>262226</v>
      </c>
      <c r="D23" s="18">
        <v>45564</v>
      </c>
      <c r="E23" s="18">
        <v>161646</v>
      </c>
      <c r="F23" s="18">
        <v>55016</v>
      </c>
      <c r="G23" s="18">
        <f aca="true" t="shared" si="4" ref="G23:G53">H23+I23+J23</f>
        <v>24128</v>
      </c>
      <c r="H23" s="18">
        <v>12815</v>
      </c>
      <c r="I23" s="18">
        <v>11291</v>
      </c>
      <c r="J23" s="18">
        <v>22</v>
      </c>
      <c r="K23" s="18">
        <v>78057</v>
      </c>
      <c r="L23" s="4"/>
    </row>
    <row r="24" spans="2:12" s="3" customFormat="1" ht="14.25">
      <c r="B24" s="2" t="s">
        <v>14</v>
      </c>
      <c r="C24" s="18">
        <f t="shared" si="3"/>
        <v>320328</v>
      </c>
      <c r="D24" s="18">
        <v>83119</v>
      </c>
      <c r="E24" s="18">
        <v>54666</v>
      </c>
      <c r="F24" s="18">
        <v>182543</v>
      </c>
      <c r="G24" s="18">
        <f t="shared" si="4"/>
        <v>6792</v>
      </c>
      <c r="H24" s="18">
        <v>3789</v>
      </c>
      <c r="I24" s="18">
        <v>2994</v>
      </c>
      <c r="J24" s="18">
        <v>9</v>
      </c>
      <c r="K24" s="18">
        <v>47422</v>
      </c>
      <c r="L24" s="4"/>
    </row>
    <row r="25" spans="2:12" s="3" customFormat="1" ht="14.25">
      <c r="B25" s="2" t="s">
        <v>15</v>
      </c>
      <c r="C25" s="18">
        <f t="shared" si="3"/>
        <v>226458</v>
      </c>
      <c r="D25" s="18">
        <v>64699</v>
      </c>
      <c r="E25" s="18">
        <v>69979</v>
      </c>
      <c r="F25" s="18">
        <v>91780</v>
      </c>
      <c r="G25" s="18">
        <f t="shared" si="4"/>
        <v>12417</v>
      </c>
      <c r="H25" s="18">
        <v>11604</v>
      </c>
      <c r="I25" s="18">
        <v>737</v>
      </c>
      <c r="J25" s="18">
        <v>76</v>
      </c>
      <c r="K25" s="18">
        <v>27050</v>
      </c>
      <c r="L25" s="4"/>
    </row>
    <row r="26" spans="2:12" s="3" customFormat="1" ht="14.25">
      <c r="B26" s="2" t="s">
        <v>16</v>
      </c>
      <c r="C26" s="18">
        <f t="shared" si="3"/>
        <v>174039</v>
      </c>
      <c r="D26" s="18">
        <v>83345</v>
      </c>
      <c r="E26" s="18">
        <v>4699</v>
      </c>
      <c r="F26" s="18">
        <v>85995</v>
      </c>
      <c r="G26" s="18">
        <f t="shared" si="4"/>
        <v>47614</v>
      </c>
      <c r="H26" s="18">
        <v>44806</v>
      </c>
      <c r="I26" s="18">
        <v>2808</v>
      </c>
      <c r="J26" s="18">
        <v>0</v>
      </c>
      <c r="K26" s="18">
        <v>64970</v>
      </c>
      <c r="L26" s="4"/>
    </row>
    <row r="27" spans="2:12" s="3" customFormat="1" ht="14.25">
      <c r="B27" s="2" t="s">
        <v>17</v>
      </c>
      <c r="C27" s="18">
        <f t="shared" si="3"/>
        <v>217119</v>
      </c>
      <c r="D27" s="18">
        <v>5685</v>
      </c>
      <c r="E27" s="18">
        <v>15123</v>
      </c>
      <c r="F27" s="18">
        <v>196311</v>
      </c>
      <c r="G27" s="18">
        <f t="shared" si="4"/>
        <v>7179</v>
      </c>
      <c r="H27" s="18">
        <v>1703</v>
      </c>
      <c r="I27" s="18">
        <v>5466</v>
      </c>
      <c r="J27" s="18">
        <v>10</v>
      </c>
      <c r="K27" s="18">
        <v>93545</v>
      </c>
      <c r="L27" s="4"/>
    </row>
    <row r="28" spans="2:12" s="3" customFormat="1" ht="14.25">
      <c r="B28" s="2" t="s">
        <v>18</v>
      </c>
      <c r="C28" s="18">
        <f t="shared" si="3"/>
        <v>209652</v>
      </c>
      <c r="D28" s="18">
        <v>108138</v>
      </c>
      <c r="E28" s="18">
        <v>22111</v>
      </c>
      <c r="F28" s="18">
        <v>79403</v>
      </c>
      <c r="G28" s="18">
        <f t="shared" si="4"/>
        <v>32716</v>
      </c>
      <c r="H28" s="18">
        <v>29471</v>
      </c>
      <c r="I28" s="18">
        <v>3243</v>
      </c>
      <c r="J28" s="18">
        <v>2</v>
      </c>
      <c r="K28" s="18">
        <v>68491</v>
      </c>
      <c r="L28" s="4"/>
    </row>
    <row r="29" spans="2:12" s="3" customFormat="1" ht="14.25">
      <c r="B29" s="2" t="s">
        <v>19</v>
      </c>
      <c r="C29" s="18">
        <f t="shared" si="3"/>
        <v>300807</v>
      </c>
      <c r="D29" s="18">
        <v>139349</v>
      </c>
      <c r="E29" s="18">
        <v>12181</v>
      </c>
      <c r="F29" s="18">
        <v>149277</v>
      </c>
      <c r="G29" s="18">
        <f t="shared" si="4"/>
        <v>5799</v>
      </c>
      <c r="H29" s="18">
        <v>3538</v>
      </c>
      <c r="I29" s="18">
        <v>2181</v>
      </c>
      <c r="J29" s="18">
        <v>80</v>
      </c>
      <c r="K29" s="18">
        <v>42595</v>
      </c>
      <c r="L29" s="4"/>
    </row>
    <row r="30" spans="2:12" s="3" customFormat="1" ht="14.25">
      <c r="B30" s="2" t="s">
        <v>20</v>
      </c>
      <c r="C30" s="18">
        <f t="shared" si="3"/>
        <v>514492</v>
      </c>
      <c r="D30" s="18">
        <v>104033</v>
      </c>
      <c r="E30" s="18">
        <v>18239</v>
      </c>
      <c r="F30" s="18">
        <v>392220</v>
      </c>
      <c r="G30" s="18">
        <f t="shared" si="4"/>
        <v>21908</v>
      </c>
      <c r="H30" s="18">
        <v>18930</v>
      </c>
      <c r="I30" s="18">
        <v>2970</v>
      </c>
      <c r="J30" s="18">
        <v>8</v>
      </c>
      <c r="K30" s="18">
        <v>59505</v>
      </c>
      <c r="L30" s="4"/>
    </row>
    <row r="31" spans="2:12" s="3" customFormat="1" ht="14.25">
      <c r="B31" s="2" t="s">
        <v>21</v>
      </c>
      <c r="C31" s="18">
        <f t="shared" si="3"/>
        <v>514543</v>
      </c>
      <c r="D31" s="18">
        <v>18684</v>
      </c>
      <c r="E31" s="18">
        <v>6394</v>
      </c>
      <c r="F31" s="18">
        <v>489465</v>
      </c>
      <c r="G31" s="18">
        <f t="shared" si="4"/>
        <v>152377</v>
      </c>
      <c r="H31" s="18">
        <v>142282</v>
      </c>
      <c r="I31" s="18">
        <v>10091</v>
      </c>
      <c r="J31" s="18">
        <v>4</v>
      </c>
      <c r="K31" s="18">
        <v>257612</v>
      </c>
      <c r="L31" s="4"/>
    </row>
    <row r="32" spans="2:12" s="3" customFormat="1" ht="14.25">
      <c r="B32" s="2" t="s">
        <v>22</v>
      </c>
      <c r="C32" s="18">
        <f t="shared" si="3"/>
        <v>842768</v>
      </c>
      <c r="D32" s="18">
        <v>314272</v>
      </c>
      <c r="E32" s="18">
        <v>131979</v>
      </c>
      <c r="F32" s="18">
        <v>396517</v>
      </c>
      <c r="G32" s="18">
        <f t="shared" si="4"/>
        <v>165343</v>
      </c>
      <c r="H32" s="18">
        <v>142844</v>
      </c>
      <c r="I32" s="18">
        <v>22167</v>
      </c>
      <c r="J32" s="18">
        <v>332</v>
      </c>
      <c r="K32" s="18">
        <v>456180</v>
      </c>
      <c r="L32" s="4"/>
    </row>
    <row r="33" spans="2:12" s="3" customFormat="1" ht="14.25">
      <c r="B33" s="2" t="s">
        <v>23</v>
      </c>
      <c r="C33" s="18">
        <f t="shared" si="3"/>
        <v>525694</v>
      </c>
      <c r="D33" s="18">
        <v>160218</v>
      </c>
      <c r="E33" s="18">
        <v>61159</v>
      </c>
      <c r="F33" s="18">
        <v>304317</v>
      </c>
      <c r="G33" s="18">
        <f t="shared" si="4"/>
        <v>100322</v>
      </c>
      <c r="H33" s="18">
        <v>53924</v>
      </c>
      <c r="I33" s="18">
        <v>45438</v>
      </c>
      <c r="J33" s="18">
        <v>960</v>
      </c>
      <c r="K33" s="18">
        <v>218709</v>
      </c>
      <c r="L33" s="4"/>
    </row>
    <row r="34" spans="2:12" s="3" customFormat="1" ht="14.25">
      <c r="B34" s="2" t="s">
        <v>24</v>
      </c>
      <c r="C34" s="18">
        <f t="shared" si="3"/>
        <v>419055</v>
      </c>
      <c r="D34" s="18">
        <v>186110</v>
      </c>
      <c r="E34" s="18">
        <v>4332</v>
      </c>
      <c r="F34" s="18">
        <v>228613</v>
      </c>
      <c r="G34" s="18">
        <f t="shared" si="4"/>
        <v>84267</v>
      </c>
      <c r="H34" s="18">
        <v>77514</v>
      </c>
      <c r="I34" s="18">
        <v>6752</v>
      </c>
      <c r="J34" s="18">
        <v>1</v>
      </c>
      <c r="K34" s="18">
        <v>259805</v>
      </c>
      <c r="L34" s="4"/>
    </row>
    <row r="35" spans="2:12" s="3" customFormat="1" ht="14.25">
      <c r="B35" s="2" t="s">
        <v>25</v>
      </c>
      <c r="C35" s="18">
        <f t="shared" si="3"/>
        <v>418234</v>
      </c>
      <c r="D35" s="18">
        <v>229222</v>
      </c>
      <c r="E35" s="18">
        <v>19794</v>
      </c>
      <c r="F35" s="18">
        <v>169218</v>
      </c>
      <c r="G35" s="18">
        <f t="shared" si="4"/>
        <v>122936</v>
      </c>
      <c r="H35" s="18">
        <v>117679</v>
      </c>
      <c r="I35" s="18">
        <v>5055</v>
      </c>
      <c r="J35" s="18">
        <v>202</v>
      </c>
      <c r="K35" s="18">
        <v>538944</v>
      </c>
      <c r="L35" s="4"/>
    </row>
    <row r="36" spans="2:12" s="3" customFormat="1" ht="14.25">
      <c r="B36" s="2" t="s">
        <v>26</v>
      </c>
      <c r="C36" s="18">
        <f t="shared" si="3"/>
        <v>272078</v>
      </c>
      <c r="D36" s="18">
        <v>94535</v>
      </c>
      <c r="E36" s="18">
        <v>34086</v>
      </c>
      <c r="F36" s="18">
        <v>143457</v>
      </c>
      <c r="G36" s="18">
        <f t="shared" si="4"/>
        <v>20308</v>
      </c>
      <c r="H36" s="18">
        <v>14300</v>
      </c>
      <c r="I36" s="18">
        <v>5923</v>
      </c>
      <c r="J36" s="18">
        <v>85</v>
      </c>
      <c r="K36" s="18">
        <v>135229</v>
      </c>
      <c r="L36" s="4"/>
    </row>
    <row r="37" spans="2:12" s="3" customFormat="1" ht="14.25">
      <c r="B37" s="2" t="s">
        <v>27</v>
      </c>
      <c r="C37" s="18">
        <f t="shared" si="3"/>
        <v>867931</v>
      </c>
      <c r="D37" s="18">
        <v>280672</v>
      </c>
      <c r="E37" s="18">
        <v>287498</v>
      </c>
      <c r="F37" s="18">
        <v>299761</v>
      </c>
      <c r="G37" s="18">
        <f t="shared" si="4"/>
        <v>235652</v>
      </c>
      <c r="H37" s="18">
        <v>198964</v>
      </c>
      <c r="I37" s="18">
        <v>36688</v>
      </c>
      <c r="J37" s="18">
        <v>0</v>
      </c>
      <c r="K37" s="18">
        <v>278692</v>
      </c>
      <c r="L37" s="4"/>
    </row>
    <row r="38" spans="2:12" s="3" customFormat="1" ht="14.25">
      <c r="B38" s="2" t="s">
        <v>28</v>
      </c>
      <c r="C38" s="18">
        <f t="shared" si="3"/>
        <v>143316</v>
      </c>
      <c r="D38" s="18">
        <v>68582</v>
      </c>
      <c r="E38" s="18">
        <v>10895</v>
      </c>
      <c r="F38" s="18">
        <v>63839</v>
      </c>
      <c r="G38" s="18">
        <f t="shared" si="4"/>
        <v>37206</v>
      </c>
      <c r="H38" s="18">
        <v>33475</v>
      </c>
      <c r="I38" s="18">
        <v>3690</v>
      </c>
      <c r="J38" s="18">
        <v>41</v>
      </c>
      <c r="K38" s="18">
        <v>89494</v>
      </c>
      <c r="L38" s="4"/>
    </row>
    <row r="39" spans="2:12" s="3" customFormat="1" ht="14.25">
      <c r="B39" s="2" t="s">
        <v>29</v>
      </c>
      <c r="C39" s="18">
        <f t="shared" si="3"/>
        <v>244104</v>
      </c>
      <c r="D39" s="18">
        <v>104520</v>
      </c>
      <c r="E39" s="18">
        <v>10341</v>
      </c>
      <c r="F39" s="18">
        <v>129243</v>
      </c>
      <c r="G39" s="18">
        <f t="shared" si="4"/>
        <v>108493</v>
      </c>
      <c r="H39" s="18">
        <v>107136</v>
      </c>
      <c r="I39" s="18">
        <v>1333</v>
      </c>
      <c r="J39" s="18">
        <v>24</v>
      </c>
      <c r="K39" s="18">
        <v>269592</v>
      </c>
      <c r="L39" s="4"/>
    </row>
    <row r="40" spans="2:12" s="3" customFormat="1" ht="14.25">
      <c r="B40" s="2" t="s">
        <v>30</v>
      </c>
      <c r="C40" s="18">
        <f t="shared" si="3"/>
        <v>344106</v>
      </c>
      <c r="D40" s="18">
        <v>154564</v>
      </c>
      <c r="E40" s="18">
        <v>40840</v>
      </c>
      <c r="F40" s="18">
        <v>148702</v>
      </c>
      <c r="G40" s="18">
        <f t="shared" si="4"/>
        <v>114093</v>
      </c>
      <c r="H40" s="18">
        <v>77877</v>
      </c>
      <c r="I40" s="18">
        <v>36196</v>
      </c>
      <c r="J40" s="18">
        <v>20</v>
      </c>
      <c r="K40" s="18">
        <v>209013</v>
      </c>
      <c r="L40" s="4"/>
    </row>
    <row r="41" spans="2:12" s="3" customFormat="1" ht="14.25">
      <c r="B41" s="2" t="s">
        <v>31</v>
      </c>
      <c r="C41" s="18">
        <f t="shared" si="3"/>
        <v>912376</v>
      </c>
      <c r="D41" s="18">
        <v>438833</v>
      </c>
      <c r="E41" s="18">
        <v>155096</v>
      </c>
      <c r="F41" s="18">
        <v>318447</v>
      </c>
      <c r="G41" s="18">
        <f t="shared" si="4"/>
        <v>146570</v>
      </c>
      <c r="H41" s="18">
        <v>125069</v>
      </c>
      <c r="I41" s="18">
        <v>21262</v>
      </c>
      <c r="J41" s="18">
        <v>239</v>
      </c>
      <c r="K41" s="18">
        <v>179593</v>
      </c>
      <c r="L41" s="4"/>
    </row>
    <row r="42" spans="2:12" s="3" customFormat="1" ht="14.25">
      <c r="B42" s="2" t="s">
        <v>32</v>
      </c>
      <c r="C42" s="18">
        <f t="shared" si="3"/>
        <v>935517</v>
      </c>
      <c r="D42" s="18">
        <v>294933</v>
      </c>
      <c r="E42" s="18">
        <v>29024</v>
      </c>
      <c r="F42" s="18">
        <v>611560</v>
      </c>
      <c r="G42" s="18">
        <f t="shared" si="4"/>
        <v>319254</v>
      </c>
      <c r="H42" s="18">
        <v>304845</v>
      </c>
      <c r="I42" s="18">
        <v>14190</v>
      </c>
      <c r="J42" s="18">
        <v>219</v>
      </c>
      <c r="K42" s="18">
        <v>447967</v>
      </c>
      <c r="L42" s="4"/>
    </row>
    <row r="43" spans="2:12" s="3" customFormat="1" ht="14.25">
      <c r="B43" s="2" t="s">
        <v>33</v>
      </c>
      <c r="C43" s="18">
        <f t="shared" si="3"/>
        <v>142555</v>
      </c>
      <c r="D43" s="18">
        <v>51767</v>
      </c>
      <c r="E43" s="18">
        <v>2450</v>
      </c>
      <c r="F43" s="18">
        <v>88338</v>
      </c>
      <c r="G43" s="18">
        <f t="shared" si="4"/>
        <v>37345</v>
      </c>
      <c r="H43" s="18">
        <v>36357</v>
      </c>
      <c r="I43" s="18">
        <v>988</v>
      </c>
      <c r="J43" s="18">
        <v>0</v>
      </c>
      <c r="K43" s="18">
        <v>135854</v>
      </c>
      <c r="L43" s="4"/>
    </row>
    <row r="44" spans="2:12" s="3" customFormat="1" ht="14.25">
      <c r="B44" s="2" t="s">
        <v>34</v>
      </c>
      <c r="C44" s="18">
        <f t="shared" si="3"/>
        <v>198595</v>
      </c>
      <c r="D44" s="18">
        <v>73550</v>
      </c>
      <c r="E44" s="18">
        <v>3196</v>
      </c>
      <c r="F44" s="18">
        <v>121849</v>
      </c>
      <c r="G44" s="18">
        <f t="shared" si="4"/>
        <v>20748</v>
      </c>
      <c r="H44" s="18">
        <v>16750</v>
      </c>
      <c r="I44" s="18">
        <v>3779</v>
      </c>
      <c r="J44" s="18">
        <v>219</v>
      </c>
      <c r="K44" s="18">
        <v>89247</v>
      </c>
      <c r="L44" s="4"/>
    </row>
    <row r="45" spans="2:12" s="3" customFormat="1" ht="14.25">
      <c r="B45" s="2" t="s">
        <v>35</v>
      </c>
      <c r="C45" s="18">
        <f t="shared" si="3"/>
        <v>612574</v>
      </c>
      <c r="D45" s="18">
        <v>284584</v>
      </c>
      <c r="E45" s="18">
        <v>36496</v>
      </c>
      <c r="F45" s="18">
        <v>291494</v>
      </c>
      <c r="G45" s="18">
        <f t="shared" si="4"/>
        <v>129186</v>
      </c>
      <c r="H45" s="18">
        <v>95061</v>
      </c>
      <c r="I45" s="18">
        <v>34119</v>
      </c>
      <c r="J45" s="18">
        <v>6</v>
      </c>
      <c r="K45" s="18">
        <v>229163</v>
      </c>
      <c r="L45" s="4"/>
    </row>
    <row r="46" spans="2:12" s="3" customFormat="1" ht="14.25">
      <c r="B46" s="2" t="s">
        <v>36</v>
      </c>
      <c r="C46" s="18">
        <f t="shared" si="3"/>
        <v>1897973</v>
      </c>
      <c r="D46" s="18">
        <v>857204</v>
      </c>
      <c r="E46" s="18">
        <v>213647</v>
      </c>
      <c r="F46" s="18">
        <v>827122</v>
      </c>
      <c r="G46" s="18">
        <f t="shared" si="4"/>
        <v>367924</v>
      </c>
      <c r="H46" s="18">
        <v>333308</v>
      </c>
      <c r="I46" s="18">
        <v>32394</v>
      </c>
      <c r="J46" s="18">
        <v>2222</v>
      </c>
      <c r="K46" s="18">
        <v>626040</v>
      </c>
      <c r="L46" s="4"/>
    </row>
    <row r="47" spans="2:12" s="3" customFormat="1" ht="14.25">
      <c r="B47" s="2" t="s">
        <v>37</v>
      </c>
      <c r="C47" s="18">
        <f t="shared" si="3"/>
        <v>689653</v>
      </c>
      <c r="D47" s="18">
        <v>410294</v>
      </c>
      <c r="E47" s="18">
        <v>23956</v>
      </c>
      <c r="F47" s="18">
        <v>255403</v>
      </c>
      <c r="G47" s="18">
        <f t="shared" si="4"/>
        <v>191445</v>
      </c>
      <c r="H47" s="18">
        <v>180045</v>
      </c>
      <c r="I47" s="18">
        <v>11195</v>
      </c>
      <c r="J47" s="18">
        <v>205</v>
      </c>
      <c r="K47" s="18">
        <v>121219</v>
      </c>
      <c r="L47" s="4"/>
    </row>
    <row r="48" spans="2:12" s="3" customFormat="1" ht="14.25">
      <c r="B48" s="2" t="s">
        <v>38</v>
      </c>
      <c r="C48" s="18">
        <f t="shared" si="3"/>
        <v>134031</v>
      </c>
      <c r="D48" s="18">
        <v>54978</v>
      </c>
      <c r="E48" s="18">
        <v>9169</v>
      </c>
      <c r="F48" s="18">
        <v>69884</v>
      </c>
      <c r="G48" s="18">
        <f t="shared" si="4"/>
        <v>14356</v>
      </c>
      <c r="H48" s="18">
        <v>7300</v>
      </c>
      <c r="I48" s="18">
        <v>6438</v>
      </c>
      <c r="J48" s="18">
        <v>618</v>
      </c>
      <c r="K48" s="18">
        <v>86620</v>
      </c>
      <c r="L48" s="4"/>
    </row>
    <row r="49" spans="2:12" s="3" customFormat="1" ht="14.25">
      <c r="B49" s="2" t="s">
        <v>39</v>
      </c>
      <c r="C49" s="18">
        <f t="shared" si="3"/>
        <v>279614</v>
      </c>
      <c r="D49" s="18">
        <v>137242</v>
      </c>
      <c r="E49" s="18">
        <v>1181</v>
      </c>
      <c r="F49" s="18">
        <v>141191</v>
      </c>
      <c r="G49" s="18">
        <f t="shared" si="4"/>
        <v>104483</v>
      </c>
      <c r="H49" s="18">
        <v>99978</v>
      </c>
      <c r="I49" s="18">
        <v>4379</v>
      </c>
      <c r="J49" s="18">
        <v>126</v>
      </c>
      <c r="K49" s="18">
        <v>127170</v>
      </c>
      <c r="L49" s="4"/>
    </row>
    <row r="50" spans="2:12" s="3" customFormat="1" ht="14.25">
      <c r="B50" s="2" t="s">
        <v>40</v>
      </c>
      <c r="C50" s="18">
        <f t="shared" si="3"/>
        <v>50194</v>
      </c>
      <c r="D50" s="18">
        <v>14643</v>
      </c>
      <c r="E50" s="18">
        <v>56</v>
      </c>
      <c r="F50" s="18">
        <v>35495</v>
      </c>
      <c r="G50" s="18">
        <f t="shared" si="4"/>
        <v>5242</v>
      </c>
      <c r="H50" s="18">
        <v>4473</v>
      </c>
      <c r="I50" s="18">
        <v>769</v>
      </c>
      <c r="J50" s="18">
        <v>0</v>
      </c>
      <c r="K50" s="18">
        <v>24473</v>
      </c>
      <c r="L50" s="4"/>
    </row>
    <row r="51" spans="2:12" s="3" customFormat="1" ht="14.25">
      <c r="B51" s="2" t="s">
        <v>41</v>
      </c>
      <c r="C51" s="18">
        <f t="shared" si="3"/>
        <v>3111952</v>
      </c>
      <c r="D51" s="18">
        <v>2138058</v>
      </c>
      <c r="E51" s="18">
        <v>337861</v>
      </c>
      <c r="F51" s="18">
        <v>636033</v>
      </c>
      <c r="G51" s="18">
        <f t="shared" si="4"/>
        <v>314086</v>
      </c>
      <c r="H51" s="18">
        <v>228126</v>
      </c>
      <c r="I51" s="18">
        <v>85618</v>
      </c>
      <c r="J51" s="18">
        <v>342</v>
      </c>
      <c r="K51" s="18">
        <v>830059</v>
      </c>
      <c r="L51" s="4"/>
    </row>
    <row r="52" spans="2:12" s="3" customFormat="1" ht="14.25">
      <c r="B52" s="2" t="s">
        <v>42</v>
      </c>
      <c r="C52" s="18">
        <f t="shared" si="3"/>
        <v>696953</v>
      </c>
      <c r="D52" s="18">
        <v>188402</v>
      </c>
      <c r="E52" s="18">
        <v>159145</v>
      </c>
      <c r="F52" s="18">
        <v>349406</v>
      </c>
      <c r="G52" s="18">
        <f t="shared" si="4"/>
        <v>173600</v>
      </c>
      <c r="H52" s="18">
        <v>112329</v>
      </c>
      <c r="I52" s="18">
        <v>61082</v>
      </c>
      <c r="J52" s="18">
        <v>189</v>
      </c>
      <c r="K52" s="18">
        <v>694629</v>
      </c>
      <c r="L52" s="4"/>
    </row>
    <row r="53" spans="2:12" s="3" customFormat="1" ht="14.25">
      <c r="B53" s="2" t="s">
        <v>43</v>
      </c>
      <c r="C53" s="18">
        <f t="shared" si="3"/>
        <v>346027</v>
      </c>
      <c r="D53" s="18">
        <v>148320</v>
      </c>
      <c r="E53" s="18">
        <v>19400</v>
      </c>
      <c r="F53" s="18">
        <v>178307</v>
      </c>
      <c r="G53" s="18">
        <f t="shared" si="4"/>
        <v>1942</v>
      </c>
      <c r="H53" s="18">
        <v>1841</v>
      </c>
      <c r="I53" s="18">
        <v>101</v>
      </c>
      <c r="J53" s="18">
        <v>0</v>
      </c>
      <c r="K53" s="18">
        <v>103896</v>
      </c>
      <c r="L53" s="4"/>
    </row>
    <row r="54" spans="2:12" s="3" customFormat="1" ht="12.75">
      <c r="B54" s="10"/>
      <c r="C54" s="12"/>
      <c r="D54" s="12"/>
      <c r="E54" s="12"/>
      <c r="F54" s="12"/>
      <c r="G54" s="12"/>
      <c r="H54" s="12"/>
      <c r="I54" s="12"/>
      <c r="J54" s="12"/>
      <c r="K54" s="12"/>
      <c r="L54" s="4"/>
    </row>
    <row r="55" spans="2:12" s="3" customFormat="1" ht="12.75">
      <c r="B55" s="2" t="s">
        <v>44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s="3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2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ht="12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12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12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12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2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12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12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12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12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12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12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12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12"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mergeCells count="4">
    <mergeCell ref="D8:F8"/>
    <mergeCell ref="H8:J8"/>
    <mergeCell ref="B2:K2"/>
    <mergeCell ref="B4:K4"/>
  </mergeCells>
  <printOptions/>
  <pageMargins left="0.984251968503937" right="0" top="0" bottom="0.5905511811023623" header="0" footer="0"/>
  <pageSetup firstPageNumber="910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2004-10-14T23:38:10Z</cp:lastPrinted>
  <dcterms:created xsi:type="dcterms:W3CDTF">2004-09-15T22:13:08Z</dcterms:created>
  <dcterms:modified xsi:type="dcterms:W3CDTF">2005-05-25T23:44:41Z</dcterms:modified>
  <cp:category/>
  <cp:version/>
  <cp:contentType/>
  <cp:contentStatus/>
</cp:coreProperties>
</file>