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4" sheetId="1" r:id="rId1"/>
  </sheets>
  <definedNames>
    <definedName name="_Key1" hidden="1">'cuad. 19.24'!$B$24:$B$54</definedName>
    <definedName name="_Order1" hidden="1">255</definedName>
    <definedName name="A_IMPRESIÓN_IM">'cuad. 19.24'!$A$1:$S$59</definedName>
    <definedName name="_xlnm.Print_Area" localSheetId="0">'cuad. 19.24'!$A$1:$S$58</definedName>
    <definedName name="Imprimir_área_IM" localSheetId="0">'cuad. 19.24'!$A$1:$S$59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<sst xmlns="http://schemas.openxmlformats.org/spreadsheetml/2006/main" count="73" uniqueCount="51">
  <si>
    <t>ANUARIO ESTADISTICO 2003</t>
  </si>
  <si>
    <t xml:space="preserve">    5-9</t>
  </si>
  <si>
    <t xml:space="preserve"> 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</si>
  <si>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</si>
  <si>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</si>
  <si>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</si>
  <si>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</si>
  <si>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</si>
  <si>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</si>
  <si>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</si>
  <si>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</si>
  <si>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</si>
  <si>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</si>
  <si>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</si>
  <si>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</si>
  <si>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</si>
  <si>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</si>
  <si>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</si>
  <si>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</si>
  <si>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</si>
  <si>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</si>
  <si>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</si>
  <si>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</si>
  <si>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</si>
  <si>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</si>
  <si>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</si>
  <si>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</si>
  <si>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</si>
  <si>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</si>
  <si>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</si>
  <si>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</si>
  <si>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</si>
  <si>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</si>
  <si>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</si>
  <si>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</si>
  <si>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</si>
  <si>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</si>
  <si>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</si>
  <si>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</si>
  <si>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</si>
  <si>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</si>
  <si>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</si>
  <si>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</si>
  <si>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</si>
  <si>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</si>
  <si>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</si>
  <si>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</si>
  <si>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</si>
  <si>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</si>
  <si>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>E  D  A  D     E  N     A  Ñ O  S</t>
  </si>
  <si>
    <t>19.27 DOSIS APLICADAS DE OTROS BIOLOGICOS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</si>
</sst>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U21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375" style="0" customWidth="1"/>
    <col min="3" max="3" width="10.00390625" style="0" customWidth="1"/>
    <col min="4" max="12" width="6.625" style="0" customWidth="1"/>
    <col min="13" max="17" width="7.625" style="0" customWidth="1"/>
    <col min="19" max="19" width="9.125" style="0" customWidth="1"/>
  </cols>
  <sheetData>
    <row r="1" s="2" customFormat="1" ht="12.75"/>
    <row r="2" spans="2:19" s="2" customFormat="1" ht="15.7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="2" customFormat="1" ht="12.75"/>
    <row r="4" spans="2:19" s="2" customFormat="1" ht="15.75">
      <c r="B4" s="19" t="s">
        <v>50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="2" customFormat="1" ht="12.75"/>
    <row r="6" spans="2:19" s="2" customFormat="1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3:19" s="2" customFormat="1" ht="12.75">
      <c r="C7" s="18" t="s">
        <v>49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2:19" s="2" customFormat="1" ht="12.75">
      <c r="B8" s="8"/>
      <c r="C8" s="8"/>
      <c r="D8" s="18">
        <v>-1</v>
      </c>
      <c r="E8" s="18"/>
      <c r="F8" s="18">
        <v>1</v>
      </c>
      <c r="G8" s="18"/>
      <c r="H8" s="18">
        <v>2</v>
      </c>
      <c r="I8" s="18"/>
      <c r="J8" s="18">
        <v>3</v>
      </c>
      <c r="K8" s="18"/>
      <c r="L8" s="18">
        <v>4</v>
      </c>
      <c r="M8" s="18"/>
      <c r="N8" s="18" t="s">
        <v>1</v>
      </c>
      <c r="O8" s="18"/>
      <c r="P8" s="18" t="s">
        <v>2</v>
      </c>
      <c r="Q8" s="18"/>
      <c r="R8" s="18" t="s">
        <v>3</v>
      </c>
      <c r="S8" s="18"/>
    </row>
    <row r="9" spans="2:19" s="2" customFormat="1" ht="12.75">
      <c r="B9" s="8"/>
      <c r="C9" s="8"/>
      <c r="D9" s="8"/>
      <c r="E9" s="7" t="s">
        <v>4</v>
      </c>
      <c r="F9" s="8"/>
      <c r="G9" s="7" t="s">
        <v>4</v>
      </c>
      <c r="H9" s="8"/>
      <c r="I9" s="7" t="s">
        <v>4</v>
      </c>
      <c r="J9" s="8"/>
      <c r="K9" s="7" t="s">
        <v>4</v>
      </c>
      <c r="L9" s="8"/>
      <c r="M9" s="7" t="s">
        <v>4</v>
      </c>
      <c r="N9" s="8"/>
      <c r="O9" s="7" t="s">
        <v>4</v>
      </c>
      <c r="P9" s="8"/>
      <c r="Q9" s="7" t="s">
        <v>4</v>
      </c>
      <c r="R9" s="8"/>
      <c r="S9" s="7" t="s">
        <v>4</v>
      </c>
    </row>
    <row r="10" spans="2:19" s="2" customFormat="1" ht="12.75">
      <c r="B10" s="7" t="s">
        <v>5</v>
      </c>
      <c r="C10" s="9" t="s">
        <v>6</v>
      </c>
      <c r="D10" s="7" t="s">
        <v>7</v>
      </c>
      <c r="E10" s="9" t="s">
        <v>7</v>
      </c>
      <c r="F10" s="7" t="s">
        <v>7</v>
      </c>
      <c r="G10" s="9" t="s">
        <v>7</v>
      </c>
      <c r="H10" s="7" t="s">
        <v>7</v>
      </c>
      <c r="I10" s="9" t="s">
        <v>7</v>
      </c>
      <c r="J10" s="7" t="s">
        <v>7</v>
      </c>
      <c r="K10" s="9" t="s">
        <v>7</v>
      </c>
      <c r="L10" s="7" t="s">
        <v>7</v>
      </c>
      <c r="M10" s="9" t="s">
        <v>7</v>
      </c>
      <c r="N10" s="7" t="s">
        <v>7</v>
      </c>
      <c r="O10" s="9" t="s">
        <v>7</v>
      </c>
      <c r="P10" s="7" t="s">
        <v>7</v>
      </c>
      <c r="Q10" s="9" t="s">
        <v>7</v>
      </c>
      <c r="R10" s="7" t="s">
        <v>7</v>
      </c>
      <c r="S10" s="9" t="s">
        <v>7</v>
      </c>
    </row>
    <row r="11" spans="2:19" s="2" customFormat="1" ht="6.75" customHeight="1"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="2" customFormat="1" ht="12" customHeight="1"/>
    <row r="13" spans="2:21" s="17" customFormat="1" ht="15">
      <c r="B13" s="14" t="s">
        <v>8</v>
      </c>
      <c r="C13" s="15">
        <f aca="true" t="shared" si="0" ref="C13:S13">C15+C22</f>
        <v>169417</v>
      </c>
      <c r="D13" s="15">
        <f t="shared" si="0"/>
        <v>246</v>
      </c>
      <c r="E13" s="15">
        <f t="shared" si="0"/>
        <v>81</v>
      </c>
      <c r="F13" s="15">
        <f t="shared" si="0"/>
        <v>201</v>
      </c>
      <c r="G13" s="15">
        <f t="shared" si="0"/>
        <v>678</v>
      </c>
      <c r="H13" s="15">
        <f t="shared" si="0"/>
        <v>211</v>
      </c>
      <c r="I13" s="15">
        <f t="shared" si="0"/>
        <v>666</v>
      </c>
      <c r="J13" s="15">
        <f t="shared" si="0"/>
        <v>371</v>
      </c>
      <c r="K13" s="15">
        <f t="shared" si="0"/>
        <v>702</v>
      </c>
      <c r="L13" s="15">
        <f t="shared" si="0"/>
        <v>647</v>
      </c>
      <c r="M13" s="15">
        <f t="shared" si="0"/>
        <v>2250</v>
      </c>
      <c r="N13" s="15">
        <f t="shared" si="0"/>
        <v>2302</v>
      </c>
      <c r="O13" s="15">
        <f t="shared" si="0"/>
        <v>1029</v>
      </c>
      <c r="P13" s="15">
        <f t="shared" si="0"/>
        <v>4827</v>
      </c>
      <c r="Q13" s="15">
        <f t="shared" si="0"/>
        <v>2958</v>
      </c>
      <c r="R13" s="15">
        <f t="shared" si="0"/>
        <v>116444</v>
      </c>
      <c r="S13" s="15">
        <f t="shared" si="0"/>
        <v>35804</v>
      </c>
      <c r="T13" s="16"/>
      <c r="U13" s="16"/>
    </row>
    <row r="14" spans="3:21" s="2" customFormat="1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"/>
      <c r="U14" s="4"/>
    </row>
    <row r="15" spans="2:21" s="17" customFormat="1" ht="15">
      <c r="B15" s="14" t="s">
        <v>9</v>
      </c>
      <c r="C15" s="15">
        <f aca="true" t="shared" si="1" ref="C15:S15">SUM(C17:C20)</f>
        <v>40657</v>
      </c>
      <c r="D15" s="15">
        <f t="shared" si="1"/>
        <v>2</v>
      </c>
      <c r="E15" s="15">
        <f t="shared" si="1"/>
        <v>0</v>
      </c>
      <c r="F15" s="15">
        <f t="shared" si="1"/>
        <v>6</v>
      </c>
      <c r="G15" s="15">
        <f t="shared" si="1"/>
        <v>1</v>
      </c>
      <c r="H15" s="15">
        <f t="shared" si="1"/>
        <v>19</v>
      </c>
      <c r="I15" s="15">
        <f t="shared" si="1"/>
        <v>11</v>
      </c>
      <c r="J15" s="15">
        <f t="shared" si="1"/>
        <v>32</v>
      </c>
      <c r="K15" s="15">
        <f t="shared" si="1"/>
        <v>11</v>
      </c>
      <c r="L15" s="15">
        <f t="shared" si="1"/>
        <v>61</v>
      </c>
      <c r="M15" s="15">
        <f t="shared" si="1"/>
        <v>26</v>
      </c>
      <c r="N15" s="15">
        <f t="shared" si="1"/>
        <v>138</v>
      </c>
      <c r="O15" s="15">
        <f t="shared" si="1"/>
        <v>55</v>
      </c>
      <c r="P15" s="15">
        <f t="shared" si="1"/>
        <v>577</v>
      </c>
      <c r="Q15" s="15">
        <f t="shared" si="1"/>
        <v>128</v>
      </c>
      <c r="R15" s="15">
        <f t="shared" si="1"/>
        <v>31775</v>
      </c>
      <c r="S15" s="15">
        <f t="shared" si="1"/>
        <v>7815</v>
      </c>
      <c r="T15" s="16"/>
      <c r="U15" s="16"/>
    </row>
    <row r="16" spans="3:21" s="2" customFormat="1" ht="12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  <c r="U16" s="4"/>
    </row>
    <row r="17" spans="2:21" s="2" customFormat="1" ht="14.25">
      <c r="B17" s="3" t="s">
        <v>10</v>
      </c>
      <c r="C17" s="13">
        <f>SUM(D17:S17)</f>
        <v>12803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20</v>
      </c>
      <c r="O17" s="13">
        <v>0</v>
      </c>
      <c r="P17" s="13">
        <v>8</v>
      </c>
      <c r="Q17" s="13">
        <v>4</v>
      </c>
      <c r="R17" s="13">
        <v>10284</v>
      </c>
      <c r="S17" s="13">
        <v>2487</v>
      </c>
      <c r="T17" s="4"/>
      <c r="U17" s="4"/>
    </row>
    <row r="18" spans="2:21" s="2" customFormat="1" ht="14.25">
      <c r="B18" s="3" t="s">
        <v>11</v>
      </c>
      <c r="C18" s="13">
        <f>SUM(D18:S18)</f>
        <v>11911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32</v>
      </c>
      <c r="M18" s="13">
        <v>18</v>
      </c>
      <c r="N18" s="13">
        <v>40</v>
      </c>
      <c r="O18" s="13">
        <v>23</v>
      </c>
      <c r="P18" s="13">
        <v>146</v>
      </c>
      <c r="Q18" s="13">
        <v>33</v>
      </c>
      <c r="R18" s="13">
        <v>8654</v>
      </c>
      <c r="S18" s="13">
        <v>2965</v>
      </c>
      <c r="T18" s="4"/>
      <c r="U18" s="4"/>
    </row>
    <row r="19" spans="2:21" s="2" customFormat="1" ht="14.25">
      <c r="B19" s="3" t="s">
        <v>12</v>
      </c>
      <c r="C19" s="13">
        <f>SUM(D19:S19)</f>
        <v>10236</v>
      </c>
      <c r="D19" s="13">
        <v>2</v>
      </c>
      <c r="E19" s="13">
        <v>0</v>
      </c>
      <c r="F19" s="13">
        <v>1</v>
      </c>
      <c r="G19" s="13">
        <v>0</v>
      </c>
      <c r="H19" s="13">
        <v>15</v>
      </c>
      <c r="I19" s="13">
        <v>8</v>
      </c>
      <c r="J19" s="13">
        <v>30</v>
      </c>
      <c r="K19" s="13">
        <v>10</v>
      </c>
      <c r="L19" s="13">
        <v>26</v>
      </c>
      <c r="M19" s="13">
        <v>5</v>
      </c>
      <c r="N19" s="13">
        <v>57</v>
      </c>
      <c r="O19" s="13">
        <v>25</v>
      </c>
      <c r="P19" s="13">
        <v>398</v>
      </c>
      <c r="Q19" s="13">
        <v>84</v>
      </c>
      <c r="R19" s="13">
        <v>8372</v>
      </c>
      <c r="S19" s="13">
        <v>1203</v>
      </c>
      <c r="T19" s="4"/>
      <c r="U19" s="4"/>
    </row>
    <row r="20" spans="2:21" s="2" customFormat="1" ht="14.25">
      <c r="B20" s="3" t="s">
        <v>13</v>
      </c>
      <c r="C20" s="13">
        <f>SUM(D20:S20)</f>
        <v>5707</v>
      </c>
      <c r="D20" s="13">
        <v>0</v>
      </c>
      <c r="E20" s="13">
        <v>0</v>
      </c>
      <c r="F20" s="13">
        <v>5</v>
      </c>
      <c r="G20" s="13">
        <v>1</v>
      </c>
      <c r="H20" s="13">
        <v>4</v>
      </c>
      <c r="I20" s="13">
        <v>3</v>
      </c>
      <c r="J20" s="13">
        <v>2</v>
      </c>
      <c r="K20" s="13">
        <v>1</v>
      </c>
      <c r="L20" s="13">
        <v>3</v>
      </c>
      <c r="M20" s="13">
        <v>3</v>
      </c>
      <c r="N20" s="13">
        <v>21</v>
      </c>
      <c r="O20" s="13">
        <v>7</v>
      </c>
      <c r="P20" s="13">
        <v>25</v>
      </c>
      <c r="Q20" s="13">
        <v>7</v>
      </c>
      <c r="R20" s="13">
        <v>4465</v>
      </c>
      <c r="S20" s="13">
        <v>1160</v>
      </c>
      <c r="T20" s="4"/>
      <c r="U20" s="4"/>
    </row>
    <row r="21" spans="3:21" s="2" customFormat="1" ht="12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/>
      <c r="U21" s="4"/>
    </row>
    <row r="22" spans="2:21" s="17" customFormat="1" ht="15">
      <c r="B22" s="14" t="s">
        <v>14</v>
      </c>
      <c r="C22" s="15">
        <f aca="true" t="shared" si="2" ref="C22:S22">SUM(C24:C54)</f>
        <v>128760</v>
      </c>
      <c r="D22" s="15">
        <f t="shared" si="2"/>
        <v>244</v>
      </c>
      <c r="E22" s="15">
        <f t="shared" si="2"/>
        <v>81</v>
      </c>
      <c r="F22" s="15">
        <f t="shared" si="2"/>
        <v>195</v>
      </c>
      <c r="G22" s="15">
        <f t="shared" si="2"/>
        <v>677</v>
      </c>
      <c r="H22" s="15">
        <f t="shared" si="2"/>
        <v>192</v>
      </c>
      <c r="I22" s="15">
        <f t="shared" si="2"/>
        <v>655</v>
      </c>
      <c r="J22" s="15">
        <f t="shared" si="2"/>
        <v>339</v>
      </c>
      <c r="K22" s="15">
        <f t="shared" si="2"/>
        <v>691</v>
      </c>
      <c r="L22" s="15">
        <f t="shared" si="2"/>
        <v>586</v>
      </c>
      <c r="M22" s="15">
        <f t="shared" si="2"/>
        <v>2224</v>
      </c>
      <c r="N22" s="15">
        <f t="shared" si="2"/>
        <v>2164</v>
      </c>
      <c r="O22" s="15">
        <f t="shared" si="2"/>
        <v>974</v>
      </c>
      <c r="P22" s="15">
        <f t="shared" si="2"/>
        <v>4250</v>
      </c>
      <c r="Q22" s="15">
        <f t="shared" si="2"/>
        <v>2830</v>
      </c>
      <c r="R22" s="15">
        <f t="shared" si="2"/>
        <v>84669</v>
      </c>
      <c r="S22" s="15">
        <f t="shared" si="2"/>
        <v>27989</v>
      </c>
      <c r="T22" s="16"/>
      <c r="U22" s="16"/>
    </row>
    <row r="23" spans="3:21" s="2" customFormat="1" ht="12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/>
      <c r="U23" s="4"/>
    </row>
    <row r="24" spans="2:21" s="2" customFormat="1" ht="14.25">
      <c r="B24" s="3" t="s">
        <v>15</v>
      </c>
      <c r="C24" s="13">
        <f aca="true" t="shared" si="3" ref="C24:C54">SUM(D24:S24)</f>
        <v>759</v>
      </c>
      <c r="D24" s="13">
        <v>89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75</v>
      </c>
      <c r="O24" s="13">
        <v>2</v>
      </c>
      <c r="P24" s="13">
        <v>86</v>
      </c>
      <c r="Q24" s="13">
        <v>0</v>
      </c>
      <c r="R24" s="13">
        <v>459</v>
      </c>
      <c r="S24" s="13">
        <v>48</v>
      </c>
      <c r="T24" s="4"/>
      <c r="U24" s="4"/>
    </row>
    <row r="25" spans="2:21" s="2" customFormat="1" ht="14.25">
      <c r="B25" s="3" t="s">
        <v>16</v>
      </c>
      <c r="C25" s="13">
        <f t="shared" si="3"/>
        <v>2321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2</v>
      </c>
      <c r="O25" s="13">
        <v>0</v>
      </c>
      <c r="P25" s="13">
        <v>16</v>
      </c>
      <c r="Q25" s="13">
        <v>12</v>
      </c>
      <c r="R25" s="13">
        <v>1691</v>
      </c>
      <c r="S25" s="13">
        <v>600</v>
      </c>
      <c r="T25" s="4"/>
      <c r="U25" s="4"/>
    </row>
    <row r="26" spans="2:21" s="2" customFormat="1" ht="14.25">
      <c r="B26" s="3" t="s">
        <v>17</v>
      </c>
      <c r="C26" s="13">
        <f t="shared" si="3"/>
        <v>855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11</v>
      </c>
      <c r="L26" s="13">
        <v>0</v>
      </c>
      <c r="M26" s="13">
        <v>0</v>
      </c>
      <c r="N26" s="13">
        <v>0</v>
      </c>
      <c r="O26" s="13">
        <v>0</v>
      </c>
      <c r="P26" s="13">
        <v>4</v>
      </c>
      <c r="Q26" s="13">
        <v>0</v>
      </c>
      <c r="R26" s="13">
        <v>708</v>
      </c>
      <c r="S26" s="13">
        <v>132</v>
      </c>
      <c r="T26" s="4"/>
      <c r="U26" s="4"/>
    </row>
    <row r="27" spans="2:21" s="2" customFormat="1" ht="14.25">
      <c r="B27" s="3" t="s">
        <v>18</v>
      </c>
      <c r="C27" s="13">
        <f t="shared" si="3"/>
        <v>776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2</v>
      </c>
      <c r="R27" s="13">
        <v>483</v>
      </c>
      <c r="S27" s="13">
        <v>291</v>
      </c>
      <c r="T27" s="4"/>
      <c r="U27" s="4"/>
    </row>
    <row r="28" spans="2:21" s="2" customFormat="1" ht="14.25">
      <c r="B28" s="3" t="s">
        <v>19</v>
      </c>
      <c r="C28" s="13">
        <f t="shared" si="3"/>
        <v>5780</v>
      </c>
      <c r="D28" s="13">
        <v>0</v>
      </c>
      <c r="E28" s="13">
        <v>0</v>
      </c>
      <c r="F28" s="13">
        <v>1</v>
      </c>
      <c r="G28" s="13">
        <v>1</v>
      </c>
      <c r="H28" s="13">
        <v>1</v>
      </c>
      <c r="I28" s="13">
        <v>0</v>
      </c>
      <c r="J28" s="13">
        <v>2</v>
      </c>
      <c r="K28" s="13">
        <v>0</v>
      </c>
      <c r="L28" s="13">
        <v>0</v>
      </c>
      <c r="M28" s="13">
        <v>0</v>
      </c>
      <c r="N28" s="13">
        <v>1</v>
      </c>
      <c r="O28" s="13">
        <v>0</v>
      </c>
      <c r="P28" s="13">
        <v>5</v>
      </c>
      <c r="Q28" s="13">
        <v>8</v>
      </c>
      <c r="R28" s="13">
        <v>3750</v>
      </c>
      <c r="S28" s="13">
        <v>2011</v>
      </c>
      <c r="T28" s="4"/>
      <c r="U28" s="4"/>
    </row>
    <row r="29" spans="2:21" s="2" customFormat="1" ht="14.25">
      <c r="B29" s="3" t="s">
        <v>20</v>
      </c>
      <c r="C29" s="13">
        <f t="shared" si="3"/>
        <v>2445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1207</v>
      </c>
      <c r="S29" s="13">
        <v>1238</v>
      </c>
      <c r="T29" s="4"/>
      <c r="U29" s="4"/>
    </row>
    <row r="30" spans="2:21" s="2" customFormat="1" ht="14.25">
      <c r="B30" s="3" t="s">
        <v>21</v>
      </c>
      <c r="C30" s="13">
        <f t="shared" si="3"/>
        <v>4730</v>
      </c>
      <c r="D30" s="13">
        <v>0</v>
      </c>
      <c r="E30" s="13">
        <v>5</v>
      </c>
      <c r="F30" s="13">
        <v>32</v>
      </c>
      <c r="G30" s="13">
        <v>55</v>
      </c>
      <c r="H30" s="13">
        <v>38</v>
      </c>
      <c r="I30" s="13">
        <v>22</v>
      </c>
      <c r="J30" s="13">
        <v>18</v>
      </c>
      <c r="K30" s="13">
        <v>19</v>
      </c>
      <c r="L30" s="13">
        <v>21</v>
      </c>
      <c r="M30" s="13">
        <v>114</v>
      </c>
      <c r="N30" s="13">
        <v>96</v>
      </c>
      <c r="O30" s="13">
        <v>85</v>
      </c>
      <c r="P30" s="13">
        <v>93</v>
      </c>
      <c r="Q30" s="13">
        <v>446</v>
      </c>
      <c r="R30" s="13">
        <v>1759</v>
      </c>
      <c r="S30" s="13">
        <v>1927</v>
      </c>
      <c r="T30" s="4"/>
      <c r="U30" s="4"/>
    </row>
    <row r="31" spans="2:21" s="2" customFormat="1" ht="14.25">
      <c r="B31" s="3" t="s">
        <v>22</v>
      </c>
      <c r="C31" s="13">
        <f t="shared" si="3"/>
        <v>4753</v>
      </c>
      <c r="D31" s="13">
        <v>0</v>
      </c>
      <c r="E31" s="13">
        <v>0</v>
      </c>
      <c r="F31" s="13">
        <v>4</v>
      </c>
      <c r="G31" s="13">
        <v>86</v>
      </c>
      <c r="H31" s="13">
        <v>4</v>
      </c>
      <c r="I31" s="13">
        <v>2</v>
      </c>
      <c r="J31" s="13">
        <v>11</v>
      </c>
      <c r="K31" s="13">
        <v>1</v>
      </c>
      <c r="L31" s="13">
        <v>8</v>
      </c>
      <c r="M31" s="13">
        <v>0</v>
      </c>
      <c r="N31" s="13">
        <v>39</v>
      </c>
      <c r="O31" s="13">
        <v>4</v>
      </c>
      <c r="P31" s="13">
        <v>19</v>
      </c>
      <c r="Q31" s="13">
        <v>8</v>
      </c>
      <c r="R31" s="13">
        <v>3785</v>
      </c>
      <c r="S31" s="13">
        <v>782</v>
      </c>
      <c r="T31" s="4"/>
      <c r="U31" s="4"/>
    </row>
    <row r="32" spans="2:21" s="2" customFormat="1" ht="14.25">
      <c r="B32" s="3" t="s">
        <v>23</v>
      </c>
      <c r="C32" s="13">
        <f t="shared" si="3"/>
        <v>3045</v>
      </c>
      <c r="D32" s="13">
        <v>2</v>
      </c>
      <c r="E32" s="13">
        <v>0</v>
      </c>
      <c r="F32" s="13">
        <v>7</v>
      </c>
      <c r="G32" s="13">
        <v>0</v>
      </c>
      <c r="H32" s="13">
        <v>9</v>
      </c>
      <c r="I32" s="13">
        <v>0</v>
      </c>
      <c r="J32" s="13">
        <v>9</v>
      </c>
      <c r="K32" s="13">
        <v>0</v>
      </c>
      <c r="L32" s="13">
        <v>7</v>
      </c>
      <c r="M32" s="13">
        <v>0</v>
      </c>
      <c r="N32" s="13">
        <v>35</v>
      </c>
      <c r="O32" s="13">
        <v>0</v>
      </c>
      <c r="P32" s="13">
        <v>48</v>
      </c>
      <c r="Q32" s="13">
        <v>60</v>
      </c>
      <c r="R32" s="13">
        <v>2245</v>
      </c>
      <c r="S32" s="13">
        <v>623</v>
      </c>
      <c r="T32" s="4"/>
      <c r="U32" s="4"/>
    </row>
    <row r="33" spans="2:21" s="2" customFormat="1" ht="14.25">
      <c r="B33" s="3" t="s">
        <v>24</v>
      </c>
      <c r="C33" s="13">
        <f t="shared" si="3"/>
        <v>5820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4</v>
      </c>
      <c r="O33" s="13">
        <v>0</v>
      </c>
      <c r="P33" s="13">
        <v>339</v>
      </c>
      <c r="Q33" s="13">
        <v>138</v>
      </c>
      <c r="R33" s="13">
        <v>3601</v>
      </c>
      <c r="S33" s="13">
        <v>1738</v>
      </c>
      <c r="T33" s="4"/>
      <c r="U33" s="4"/>
    </row>
    <row r="34" spans="2:21" s="2" customFormat="1" ht="14.25">
      <c r="B34" s="3" t="s">
        <v>25</v>
      </c>
      <c r="C34" s="13">
        <f t="shared" si="3"/>
        <v>2906</v>
      </c>
      <c r="D34" s="13">
        <v>11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34</v>
      </c>
      <c r="O34" s="13">
        <v>8</v>
      </c>
      <c r="P34" s="13">
        <v>66</v>
      </c>
      <c r="Q34" s="13">
        <v>1</v>
      </c>
      <c r="R34" s="13">
        <v>2722</v>
      </c>
      <c r="S34" s="13">
        <v>64</v>
      </c>
      <c r="T34" s="4"/>
      <c r="U34" s="4"/>
    </row>
    <row r="35" spans="2:21" s="2" customFormat="1" ht="14.25">
      <c r="B35" s="3" t="s">
        <v>26</v>
      </c>
      <c r="C35" s="13">
        <f t="shared" si="3"/>
        <v>2942</v>
      </c>
      <c r="D35" s="13">
        <v>0</v>
      </c>
      <c r="E35" s="13">
        <v>0</v>
      </c>
      <c r="F35" s="13">
        <v>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6</v>
      </c>
      <c r="M35" s="13">
        <v>2</v>
      </c>
      <c r="N35" s="13">
        <v>4</v>
      </c>
      <c r="O35" s="13">
        <v>0</v>
      </c>
      <c r="P35" s="13">
        <v>41</v>
      </c>
      <c r="Q35" s="13">
        <v>0</v>
      </c>
      <c r="R35" s="13">
        <v>2524</v>
      </c>
      <c r="S35" s="13">
        <v>362</v>
      </c>
      <c r="T35" s="4"/>
      <c r="U35" s="4"/>
    </row>
    <row r="36" spans="2:21" s="2" customFormat="1" ht="14.25">
      <c r="B36" s="3" t="s">
        <v>27</v>
      </c>
      <c r="C36" s="13">
        <f t="shared" si="3"/>
        <v>10060</v>
      </c>
      <c r="D36" s="13">
        <v>0</v>
      </c>
      <c r="E36" s="13">
        <v>0</v>
      </c>
      <c r="F36" s="13">
        <v>20</v>
      </c>
      <c r="G36" s="13">
        <v>7</v>
      </c>
      <c r="H36" s="13">
        <v>5</v>
      </c>
      <c r="I36" s="13">
        <v>0</v>
      </c>
      <c r="J36" s="13">
        <v>1</v>
      </c>
      <c r="K36" s="13">
        <v>0</v>
      </c>
      <c r="L36" s="13">
        <v>24</v>
      </c>
      <c r="M36" s="13">
        <v>0</v>
      </c>
      <c r="N36" s="13">
        <v>150</v>
      </c>
      <c r="O36" s="13">
        <v>23</v>
      </c>
      <c r="P36" s="13">
        <v>208</v>
      </c>
      <c r="Q36" s="13">
        <v>133</v>
      </c>
      <c r="R36" s="13">
        <v>6609</v>
      </c>
      <c r="S36" s="13">
        <v>2880</v>
      </c>
      <c r="T36" s="4"/>
      <c r="U36" s="4"/>
    </row>
    <row r="37" spans="2:21" s="2" customFormat="1" ht="14.25">
      <c r="B37" s="3" t="s">
        <v>28</v>
      </c>
      <c r="C37" s="13">
        <f t="shared" si="3"/>
        <v>13835</v>
      </c>
      <c r="D37" s="13">
        <v>52</v>
      </c>
      <c r="E37" s="13">
        <v>20</v>
      </c>
      <c r="F37" s="13">
        <v>1</v>
      </c>
      <c r="G37" s="13">
        <v>0</v>
      </c>
      <c r="H37" s="13">
        <v>6</v>
      </c>
      <c r="I37" s="13">
        <v>15</v>
      </c>
      <c r="J37" s="13">
        <v>3</v>
      </c>
      <c r="K37" s="13">
        <v>2</v>
      </c>
      <c r="L37" s="13">
        <v>20</v>
      </c>
      <c r="M37" s="13">
        <v>43</v>
      </c>
      <c r="N37" s="13">
        <v>327</v>
      </c>
      <c r="O37" s="13">
        <v>53</v>
      </c>
      <c r="P37" s="13">
        <v>637</v>
      </c>
      <c r="Q37" s="13">
        <v>208</v>
      </c>
      <c r="R37" s="13">
        <v>7048</v>
      </c>
      <c r="S37" s="13">
        <v>5400</v>
      </c>
      <c r="T37" s="4"/>
      <c r="U37" s="4"/>
    </row>
    <row r="38" spans="2:21" s="2" customFormat="1" ht="14.25">
      <c r="B38" s="3" t="s">
        <v>29</v>
      </c>
      <c r="C38" s="13">
        <f t="shared" si="3"/>
        <v>2403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</v>
      </c>
      <c r="M38" s="13">
        <v>1</v>
      </c>
      <c r="N38" s="13">
        <v>42</v>
      </c>
      <c r="O38" s="13">
        <v>50</v>
      </c>
      <c r="P38" s="13">
        <v>96</v>
      </c>
      <c r="Q38" s="13">
        <v>115</v>
      </c>
      <c r="R38" s="13">
        <v>1360</v>
      </c>
      <c r="S38" s="13">
        <v>736</v>
      </c>
      <c r="T38" s="4"/>
      <c r="U38" s="4"/>
    </row>
    <row r="39" spans="2:21" s="2" customFormat="1" ht="14.25">
      <c r="B39" s="3" t="s">
        <v>30</v>
      </c>
      <c r="C39" s="13">
        <f t="shared" si="3"/>
        <v>2364</v>
      </c>
      <c r="D39" s="13">
        <v>5</v>
      </c>
      <c r="E39" s="13">
        <v>2</v>
      </c>
      <c r="F39" s="13">
        <v>21</v>
      </c>
      <c r="G39" s="13">
        <v>7</v>
      </c>
      <c r="H39" s="13">
        <v>7</v>
      </c>
      <c r="I39" s="13">
        <v>9</v>
      </c>
      <c r="J39" s="13">
        <v>7</v>
      </c>
      <c r="K39" s="13">
        <v>3</v>
      </c>
      <c r="L39" s="13">
        <v>14</v>
      </c>
      <c r="M39" s="13">
        <v>10</v>
      </c>
      <c r="N39" s="13">
        <v>90</v>
      </c>
      <c r="O39" s="13">
        <v>27</v>
      </c>
      <c r="P39" s="13">
        <v>395</v>
      </c>
      <c r="Q39" s="13">
        <v>189</v>
      </c>
      <c r="R39" s="13">
        <v>1340</v>
      </c>
      <c r="S39" s="13">
        <v>238</v>
      </c>
      <c r="T39" s="4"/>
      <c r="U39" s="4"/>
    </row>
    <row r="40" spans="2:21" s="2" customFormat="1" ht="14.25">
      <c r="B40" s="3" t="s">
        <v>31</v>
      </c>
      <c r="C40" s="13">
        <f t="shared" si="3"/>
        <v>1585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1</v>
      </c>
      <c r="M40" s="13">
        <v>0</v>
      </c>
      <c r="N40" s="13">
        <v>3</v>
      </c>
      <c r="O40" s="13">
        <v>0</v>
      </c>
      <c r="P40" s="13">
        <v>20</v>
      </c>
      <c r="Q40" s="13">
        <v>2</v>
      </c>
      <c r="R40" s="13">
        <v>1429</v>
      </c>
      <c r="S40" s="13">
        <v>129</v>
      </c>
      <c r="T40" s="4"/>
      <c r="U40" s="4"/>
    </row>
    <row r="41" spans="2:21" s="2" customFormat="1" ht="14.25">
      <c r="B41" s="3" t="s">
        <v>32</v>
      </c>
      <c r="C41" s="13">
        <f t="shared" si="3"/>
        <v>1914</v>
      </c>
      <c r="D41" s="13">
        <v>0</v>
      </c>
      <c r="E41" s="13">
        <v>0</v>
      </c>
      <c r="F41" s="13">
        <v>6</v>
      </c>
      <c r="G41" s="13">
        <v>0</v>
      </c>
      <c r="H41" s="13">
        <v>1</v>
      </c>
      <c r="I41" s="13">
        <v>0</v>
      </c>
      <c r="J41" s="13">
        <v>11</v>
      </c>
      <c r="K41" s="13">
        <v>0</v>
      </c>
      <c r="L41" s="13">
        <v>3</v>
      </c>
      <c r="M41" s="13">
        <v>0</v>
      </c>
      <c r="N41" s="13">
        <v>47</v>
      </c>
      <c r="O41" s="13">
        <v>0</v>
      </c>
      <c r="P41" s="13">
        <v>214</v>
      </c>
      <c r="Q41" s="13">
        <v>3</v>
      </c>
      <c r="R41" s="13">
        <v>1615</v>
      </c>
      <c r="S41" s="13">
        <v>14</v>
      </c>
      <c r="T41" s="4"/>
      <c r="U41" s="4"/>
    </row>
    <row r="42" spans="2:21" s="2" customFormat="1" ht="14.25">
      <c r="B42" s="3" t="s">
        <v>33</v>
      </c>
      <c r="C42" s="13">
        <f t="shared" si="3"/>
        <v>4713</v>
      </c>
      <c r="D42" s="13">
        <v>1</v>
      </c>
      <c r="E42" s="13">
        <v>1</v>
      </c>
      <c r="F42" s="13">
        <v>0</v>
      </c>
      <c r="G42" s="13">
        <v>0</v>
      </c>
      <c r="H42" s="13">
        <v>1</v>
      </c>
      <c r="I42" s="13">
        <v>0</v>
      </c>
      <c r="J42" s="13">
        <v>1</v>
      </c>
      <c r="K42" s="13">
        <v>0</v>
      </c>
      <c r="L42" s="13">
        <v>0</v>
      </c>
      <c r="M42" s="13">
        <v>1</v>
      </c>
      <c r="N42" s="13">
        <v>2</v>
      </c>
      <c r="O42" s="13">
        <v>2</v>
      </c>
      <c r="P42" s="13">
        <v>80</v>
      </c>
      <c r="Q42" s="13">
        <v>29</v>
      </c>
      <c r="R42" s="13">
        <v>4161</v>
      </c>
      <c r="S42" s="13">
        <v>434</v>
      </c>
      <c r="T42" s="4"/>
      <c r="U42" s="4"/>
    </row>
    <row r="43" spans="2:21" s="2" customFormat="1" ht="14.25">
      <c r="B43" s="3" t="s">
        <v>34</v>
      </c>
      <c r="C43" s="13">
        <f t="shared" si="3"/>
        <v>9209</v>
      </c>
      <c r="D43" s="13">
        <v>69</v>
      </c>
      <c r="E43" s="13">
        <v>38</v>
      </c>
      <c r="F43" s="13">
        <v>30</v>
      </c>
      <c r="G43" s="13">
        <v>1</v>
      </c>
      <c r="H43" s="13">
        <v>21</v>
      </c>
      <c r="I43" s="13">
        <v>11</v>
      </c>
      <c r="J43" s="13">
        <v>11</v>
      </c>
      <c r="K43" s="13">
        <v>1</v>
      </c>
      <c r="L43" s="13">
        <v>13</v>
      </c>
      <c r="M43" s="13">
        <v>15</v>
      </c>
      <c r="N43" s="13">
        <v>59</v>
      </c>
      <c r="O43" s="13">
        <v>10</v>
      </c>
      <c r="P43" s="13">
        <v>389</v>
      </c>
      <c r="Q43" s="13">
        <v>120</v>
      </c>
      <c r="R43" s="13">
        <v>5531</v>
      </c>
      <c r="S43" s="13">
        <v>2890</v>
      </c>
      <c r="T43" s="4"/>
      <c r="U43" s="4"/>
    </row>
    <row r="44" spans="2:21" s="2" customFormat="1" ht="14.25">
      <c r="B44" s="3" t="s">
        <v>35</v>
      </c>
      <c r="C44" s="13">
        <f t="shared" si="3"/>
        <v>1585</v>
      </c>
      <c r="D44" s="13">
        <v>0</v>
      </c>
      <c r="E44" s="13">
        <v>0</v>
      </c>
      <c r="F44" s="13">
        <v>51</v>
      </c>
      <c r="G44" s="13">
        <v>0</v>
      </c>
      <c r="H44" s="13">
        <v>11</v>
      </c>
      <c r="I44" s="13">
        <v>0</v>
      </c>
      <c r="J44" s="13">
        <v>60</v>
      </c>
      <c r="K44" s="13">
        <v>0</v>
      </c>
      <c r="L44" s="13">
        <v>1</v>
      </c>
      <c r="M44" s="13">
        <v>0</v>
      </c>
      <c r="N44" s="13">
        <v>23</v>
      </c>
      <c r="O44" s="13">
        <v>0</v>
      </c>
      <c r="P44" s="13">
        <v>30</v>
      </c>
      <c r="Q44" s="13">
        <v>1</v>
      </c>
      <c r="R44" s="13">
        <v>1378</v>
      </c>
      <c r="S44" s="13">
        <v>30</v>
      </c>
      <c r="T44" s="4"/>
      <c r="U44" s="4"/>
    </row>
    <row r="45" spans="2:21" s="2" customFormat="1" ht="14.25">
      <c r="B45" s="3" t="s">
        <v>36</v>
      </c>
      <c r="C45" s="13">
        <f t="shared" si="3"/>
        <v>2101</v>
      </c>
      <c r="D45" s="13">
        <v>0</v>
      </c>
      <c r="E45" s="13">
        <v>0</v>
      </c>
      <c r="F45" s="13">
        <v>0</v>
      </c>
      <c r="G45" s="13">
        <v>3</v>
      </c>
      <c r="H45" s="13">
        <v>9</v>
      </c>
      <c r="I45" s="13">
        <v>8</v>
      </c>
      <c r="J45" s="13">
        <v>16</v>
      </c>
      <c r="K45" s="13">
        <v>4</v>
      </c>
      <c r="L45" s="13">
        <v>26</v>
      </c>
      <c r="M45" s="13">
        <v>14</v>
      </c>
      <c r="N45" s="13">
        <v>48</v>
      </c>
      <c r="O45" s="13">
        <v>15</v>
      </c>
      <c r="P45" s="13">
        <v>77</v>
      </c>
      <c r="Q45" s="13">
        <v>34</v>
      </c>
      <c r="R45" s="13">
        <v>1531</v>
      </c>
      <c r="S45" s="13">
        <v>316</v>
      </c>
      <c r="T45" s="4"/>
      <c r="U45" s="4"/>
    </row>
    <row r="46" spans="2:21" s="2" customFormat="1" ht="14.25">
      <c r="B46" s="3" t="s">
        <v>37</v>
      </c>
      <c r="C46" s="13">
        <f t="shared" si="3"/>
        <v>8547</v>
      </c>
      <c r="D46" s="13">
        <v>0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v>6</v>
      </c>
      <c r="K46" s="13">
        <v>5</v>
      </c>
      <c r="L46" s="13">
        <v>47</v>
      </c>
      <c r="M46" s="13">
        <v>50</v>
      </c>
      <c r="N46" s="13">
        <v>96</v>
      </c>
      <c r="O46" s="13">
        <v>48</v>
      </c>
      <c r="P46" s="13">
        <v>160</v>
      </c>
      <c r="Q46" s="13">
        <v>58</v>
      </c>
      <c r="R46" s="13">
        <v>6332</v>
      </c>
      <c r="S46" s="13">
        <v>1743</v>
      </c>
      <c r="T46" s="4"/>
      <c r="U46" s="4"/>
    </row>
    <row r="47" spans="2:21" s="2" customFormat="1" ht="14.25">
      <c r="B47" s="3" t="s">
        <v>38</v>
      </c>
      <c r="C47" s="13">
        <f t="shared" si="3"/>
        <v>5832</v>
      </c>
      <c r="D47" s="13">
        <v>0</v>
      </c>
      <c r="E47" s="13">
        <v>0</v>
      </c>
      <c r="F47" s="13">
        <v>1</v>
      </c>
      <c r="G47" s="13">
        <v>0</v>
      </c>
      <c r="H47" s="13">
        <v>0</v>
      </c>
      <c r="I47" s="13">
        <v>0</v>
      </c>
      <c r="J47" s="13">
        <v>2</v>
      </c>
      <c r="K47" s="13">
        <v>0</v>
      </c>
      <c r="L47" s="13">
        <v>4</v>
      </c>
      <c r="M47" s="13">
        <v>0</v>
      </c>
      <c r="N47" s="13">
        <v>100</v>
      </c>
      <c r="O47" s="13">
        <v>11</v>
      </c>
      <c r="P47" s="13">
        <v>52</v>
      </c>
      <c r="Q47" s="13">
        <v>0</v>
      </c>
      <c r="R47" s="13">
        <v>5573</v>
      </c>
      <c r="S47" s="13">
        <v>89</v>
      </c>
      <c r="T47" s="4"/>
      <c r="U47" s="4"/>
    </row>
    <row r="48" spans="2:21" s="2" customFormat="1" ht="14.25">
      <c r="B48" s="3" t="s">
        <v>39</v>
      </c>
      <c r="C48" s="13">
        <f t="shared" si="3"/>
        <v>5397</v>
      </c>
      <c r="D48" s="13">
        <v>0</v>
      </c>
      <c r="E48" s="13">
        <v>0</v>
      </c>
      <c r="F48" s="13">
        <v>3</v>
      </c>
      <c r="G48" s="13">
        <v>0</v>
      </c>
      <c r="H48" s="13">
        <v>53</v>
      </c>
      <c r="I48" s="13">
        <v>0</v>
      </c>
      <c r="J48" s="13">
        <v>67</v>
      </c>
      <c r="K48" s="13">
        <v>0</v>
      </c>
      <c r="L48" s="13">
        <v>210</v>
      </c>
      <c r="M48" s="13">
        <v>0</v>
      </c>
      <c r="N48" s="13">
        <v>158</v>
      </c>
      <c r="O48" s="13">
        <v>0</v>
      </c>
      <c r="P48" s="13">
        <v>145</v>
      </c>
      <c r="Q48" s="13">
        <v>0</v>
      </c>
      <c r="R48" s="13">
        <v>4761</v>
      </c>
      <c r="S48" s="13">
        <v>0</v>
      </c>
      <c r="T48" s="4"/>
      <c r="U48" s="4"/>
    </row>
    <row r="49" spans="2:21" s="2" customFormat="1" ht="14.25">
      <c r="B49" s="3" t="s">
        <v>40</v>
      </c>
      <c r="C49" s="13">
        <f t="shared" si="3"/>
        <v>2080</v>
      </c>
      <c r="D49" s="13">
        <v>0</v>
      </c>
      <c r="E49" s="13">
        <v>12</v>
      </c>
      <c r="F49" s="13">
        <v>0</v>
      </c>
      <c r="G49" s="13">
        <v>9</v>
      </c>
      <c r="H49" s="13">
        <v>3</v>
      </c>
      <c r="I49" s="13">
        <v>16</v>
      </c>
      <c r="J49" s="13">
        <v>0</v>
      </c>
      <c r="K49" s="13">
        <v>13</v>
      </c>
      <c r="L49" s="13">
        <v>0</v>
      </c>
      <c r="M49" s="13">
        <v>14</v>
      </c>
      <c r="N49" s="13">
        <v>30</v>
      </c>
      <c r="O49" s="13">
        <v>11</v>
      </c>
      <c r="P49" s="13">
        <v>34</v>
      </c>
      <c r="Q49" s="13">
        <v>538</v>
      </c>
      <c r="R49" s="13">
        <v>779</v>
      </c>
      <c r="S49" s="13">
        <v>621</v>
      </c>
      <c r="T49" s="4"/>
      <c r="U49" s="4"/>
    </row>
    <row r="50" spans="2:21" s="2" customFormat="1" ht="14.25">
      <c r="B50" s="3" t="s">
        <v>41</v>
      </c>
      <c r="C50" s="13">
        <f t="shared" si="3"/>
        <v>2385</v>
      </c>
      <c r="D50" s="13">
        <v>0</v>
      </c>
      <c r="E50" s="13">
        <v>0</v>
      </c>
      <c r="F50" s="13">
        <v>1</v>
      </c>
      <c r="G50" s="13">
        <v>1</v>
      </c>
      <c r="H50" s="13">
        <v>0</v>
      </c>
      <c r="I50" s="13">
        <v>0</v>
      </c>
      <c r="J50" s="13">
        <v>0</v>
      </c>
      <c r="K50" s="13">
        <v>4</v>
      </c>
      <c r="L50" s="13">
        <v>0</v>
      </c>
      <c r="M50" s="13">
        <v>0</v>
      </c>
      <c r="N50" s="13">
        <v>5</v>
      </c>
      <c r="O50" s="13">
        <v>0</v>
      </c>
      <c r="P50" s="13">
        <v>113</v>
      </c>
      <c r="Q50" s="13">
        <v>8</v>
      </c>
      <c r="R50" s="13">
        <v>1992</v>
      </c>
      <c r="S50" s="13">
        <v>261</v>
      </c>
      <c r="T50" s="4"/>
      <c r="U50" s="4"/>
    </row>
    <row r="51" spans="2:21" s="2" customFormat="1" ht="14.25">
      <c r="B51" s="3" t="s">
        <v>42</v>
      </c>
      <c r="C51" s="13">
        <f t="shared" si="3"/>
        <v>1930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4</v>
      </c>
      <c r="K51" s="13">
        <v>0</v>
      </c>
      <c r="L51" s="13">
        <v>5</v>
      </c>
      <c r="M51" s="13">
        <v>3</v>
      </c>
      <c r="N51" s="13">
        <v>52</v>
      </c>
      <c r="O51" s="13">
        <v>5</v>
      </c>
      <c r="P51" s="13">
        <v>72</v>
      </c>
      <c r="Q51" s="13">
        <v>15</v>
      </c>
      <c r="R51" s="13">
        <v>1647</v>
      </c>
      <c r="S51" s="13">
        <v>127</v>
      </c>
      <c r="T51" s="4"/>
      <c r="U51" s="4"/>
    </row>
    <row r="52" spans="2:21" s="2" customFormat="1" ht="14.25">
      <c r="B52" s="3" t="s">
        <v>43</v>
      </c>
      <c r="C52" s="13">
        <f t="shared" si="3"/>
        <v>10039</v>
      </c>
      <c r="D52" s="13">
        <v>15</v>
      </c>
      <c r="E52" s="13">
        <v>0</v>
      </c>
      <c r="F52" s="13">
        <v>7</v>
      </c>
      <c r="G52" s="13">
        <v>500</v>
      </c>
      <c r="H52" s="13">
        <v>8</v>
      </c>
      <c r="I52" s="13">
        <v>554</v>
      </c>
      <c r="J52" s="13">
        <v>17</v>
      </c>
      <c r="K52" s="13">
        <v>604</v>
      </c>
      <c r="L52" s="13">
        <v>111</v>
      </c>
      <c r="M52" s="13">
        <v>1925</v>
      </c>
      <c r="N52" s="13">
        <v>405</v>
      </c>
      <c r="O52" s="13">
        <v>446</v>
      </c>
      <c r="P52" s="13">
        <v>502</v>
      </c>
      <c r="Q52" s="13">
        <v>588</v>
      </c>
      <c r="R52" s="13">
        <v>3192</v>
      </c>
      <c r="S52" s="13">
        <v>1165</v>
      </c>
      <c r="T52" s="4"/>
      <c r="U52" s="4"/>
    </row>
    <row r="53" spans="2:21" s="2" customFormat="1" ht="14.25">
      <c r="B53" s="3" t="s">
        <v>44</v>
      </c>
      <c r="C53" s="13">
        <f t="shared" si="3"/>
        <v>3339</v>
      </c>
      <c r="D53" s="13">
        <v>0</v>
      </c>
      <c r="E53" s="13">
        <v>0</v>
      </c>
      <c r="F53" s="13">
        <v>7</v>
      </c>
      <c r="G53" s="13">
        <v>7</v>
      </c>
      <c r="H53" s="13">
        <v>13</v>
      </c>
      <c r="I53" s="13">
        <v>18</v>
      </c>
      <c r="J53" s="13">
        <v>90</v>
      </c>
      <c r="K53" s="13">
        <v>24</v>
      </c>
      <c r="L53" s="13">
        <v>59</v>
      </c>
      <c r="M53" s="13">
        <v>32</v>
      </c>
      <c r="N53" s="13">
        <v>235</v>
      </c>
      <c r="O53" s="13">
        <v>172</v>
      </c>
      <c r="P53" s="13">
        <v>253</v>
      </c>
      <c r="Q53" s="13">
        <v>108</v>
      </c>
      <c r="R53" s="13">
        <v>1710</v>
      </c>
      <c r="S53" s="13">
        <v>611</v>
      </c>
      <c r="T53" s="4"/>
      <c r="U53" s="4"/>
    </row>
    <row r="54" spans="2:21" s="2" customFormat="1" ht="14.25">
      <c r="B54" s="3" t="s">
        <v>45</v>
      </c>
      <c r="C54" s="13">
        <f t="shared" si="3"/>
        <v>2310</v>
      </c>
      <c r="D54" s="13">
        <v>0</v>
      </c>
      <c r="E54" s="13">
        <v>3</v>
      </c>
      <c r="F54" s="13">
        <v>0</v>
      </c>
      <c r="G54" s="13">
        <v>0</v>
      </c>
      <c r="H54" s="13"/>
      <c r="I54" s="13">
        <v>0</v>
      </c>
      <c r="J54" s="13">
        <v>2</v>
      </c>
      <c r="K54" s="13"/>
      <c r="L54" s="13">
        <v>3</v>
      </c>
      <c r="M54" s="13">
        <v>0</v>
      </c>
      <c r="N54" s="13">
        <v>2</v>
      </c>
      <c r="O54" s="13">
        <v>2</v>
      </c>
      <c r="P54" s="13">
        <v>56</v>
      </c>
      <c r="Q54" s="13">
        <v>6</v>
      </c>
      <c r="R54" s="13">
        <v>1747</v>
      </c>
      <c r="S54" s="13">
        <v>489</v>
      </c>
      <c r="T54" s="4"/>
      <c r="U54" s="4"/>
    </row>
    <row r="55" spans="2:21" s="2" customFormat="1" ht="6.7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2</v>
      </c>
      <c r="P55" s="11"/>
      <c r="Q55" s="11"/>
      <c r="R55" s="11"/>
      <c r="S55" s="11"/>
      <c r="T55" s="4"/>
      <c r="U55" s="4"/>
    </row>
    <row r="56" spans="2:21" s="2" customFormat="1" ht="12.75">
      <c r="B56" s="3" t="s">
        <v>46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s="2" customFormat="1" ht="12.75">
      <c r="B57" s="3" t="s">
        <v>47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s="2" customFormat="1" ht="12.75">
      <c r="B58" s="3" t="s">
        <v>48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3:21" s="2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3:21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3:21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3:21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3:21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3:21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3:21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3:21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3:21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3:21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21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3:21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3:21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3:21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3:21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3:21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3:21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3:21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3:21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3:21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3:21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3:21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3:21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3:21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3:21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3:21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3:21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3:21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3:21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3:21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3:21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3:21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3:21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3:21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3:21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2">
      <c r="S215" s="1"/>
    </row>
  </sheetData>
  <mergeCells count="11">
    <mergeCell ref="B2:S2"/>
    <mergeCell ref="B4:S4"/>
    <mergeCell ref="C7:S7"/>
    <mergeCell ref="R8:S8"/>
    <mergeCell ref="P8:Q8"/>
    <mergeCell ref="N8:O8"/>
    <mergeCell ref="L8:M8"/>
    <mergeCell ref="J8:K8"/>
    <mergeCell ref="H8:I8"/>
    <mergeCell ref="F8:G8"/>
    <mergeCell ref="D8:E8"/>
  </mergeCells>
  <printOptions/>
  <pageMargins left="0.984251968503937" right="0" top="0" bottom="0.5905511811023623" header="0" footer="0"/>
  <pageSetup firstPageNumber="899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2004-10-14T23:20:23Z</cp:lastPrinted>
  <dcterms:created xsi:type="dcterms:W3CDTF">2004-09-15T21:34:08Z</dcterms:created>
  <dcterms:modified xsi:type="dcterms:W3CDTF">2005-05-25T23:43:03Z</dcterms:modified>
  <cp:category/>
  <cp:version/>
  <cp:contentType/>
  <cp:contentStatus/>
</cp:coreProperties>
</file>