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00" activeTab="0"/>
  </bookViews>
  <sheets>
    <sheet name="cuad. 19.46" sheetId="1" r:id="rId1"/>
  </sheets>
  <definedNames>
    <definedName name="_Key1" hidden="1">'cuad. 19.46'!$B$24:$B$54</definedName>
    <definedName name="_Order1" hidden="1">255</definedName>
    <definedName name="A_IMPRESIÓN_IM">'cuad. 19.46'!$A$1:$Q$59</definedName>
    <definedName name="_xlnm.Print_Area" localSheetId="0">'cuad. 19.46'!$A$1:$S$58</definedName>
    <definedName name="Imprimir_área_IM" localSheetId="0">'cuad. 19.46'!$A$1:$S$59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<sst xmlns="http://schemas.openxmlformats.org/spreadsheetml/2006/main" count="70" uniqueCount="56">
  <si>
    <t xml:space="preserve">    -1</t>
  </si>
  <si>
    <t xml:space="preserve">     1</t>
  </si>
  <si>
    <t xml:space="preserve">     2</t>
  </si>
  <si>
    <t xml:space="preserve">      3</t>
  </si>
  <si>
    <t xml:space="preserve">      4</t>
  </si>
  <si>
    <t xml:space="preserve">     5 - 9</t>
  </si>
  <si>
    <t xml:space="preserve">   10 - 14</t>
  </si>
  <si>
    <t>DELEGACION</t>
  </si>
  <si>
    <t>TOTAL</t>
  </si>
  <si>
    <t>D.H.</t>
  </si>
  <si>
    <t>NO DH.</t>
  </si>
  <si>
    <t>T O T A L</t>
  </si>
  <si>
    <t>DISTRITO FEDERAL</t>
  </si>
  <si>
    <t xml:space="preserve"> ZONA NORTE</t>
  </si>
  <si>
    <t xml:space="preserve"> ZONA ORIENTE</t>
  </si>
  <si>
    <t xml:space="preserve"> ZONA SUR</t>
  </si>
  <si>
    <t xml:space="preserve"> ZONA PONIENTE</t>
  </si>
  <si>
    <t>AREA FORANEA</t>
  </si>
  <si>
    <t>AGUASCALIENTES</t>
  </si>
  <si>
    <t>BAJA CALIFORNIA</t>
  </si>
  <si>
    <t>BAJA CAL.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</si>
  <si>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</si>
  <si>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</si>
  <si>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</si>
  <si>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</si>
  <si>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</si>
  <si>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</si>
  <si>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</si>
  <si>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</si>
  <si>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</si>
  <si>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</si>
  <si>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</si>
  <si>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</si>
  <si>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</si>
  <si>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</si>
  <si>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</si>
  <si>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</si>
  <si>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</si>
  <si>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</si>
  <si>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</si>
  <si>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</si>
  <si>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</si>
  <si>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</si>
  <si>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</si>
  <si>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</si>
  <si>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</si>
  <si>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</si>
  <si>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</si>
  <si>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</si>
  <si>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</si>
  <si>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>ANUARIO ESTADISTICO 2003</t>
  </si>
  <si>
    <t>E  D  A  D       E  N     A  Ñ  O  S</t>
  </si>
  <si>
    <t>D.H.)    DERECHOHABIENTE</t>
  </si>
  <si>
    <t>NO D.H.) NO DERECHOHABIENTE</t>
  </si>
  <si>
    <t xml:space="preserve"> 19.26  DOSIS APLICADAS DE ANTINEUMOCOCCICA POR DELEGACION Y GRUPOS DE EDAD</t>
  </si>
  <si>
    <t xml:space="preserve">           15 Y MAS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</si>
</sst>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6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left"/>
      <protection/>
    </xf>
    <xf numFmtId="164" fontId="1" fillId="0" borderId="2" xfId="0" applyNumberFormat="1" applyFont="1" applyBorder="1" applyAlignment="1" applyProtection="1">
      <alignment/>
      <protection/>
    </xf>
    <xf numFmtId="0" fontId="1" fillId="0" borderId="2" xfId="0" applyFont="1" applyBorder="1" applyAlignment="1">
      <alignment/>
    </xf>
    <xf numFmtId="164" fontId="3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164" fontId="5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215"/>
  <sheetViews>
    <sheetView showGridLines="0" showZeros="0" tabSelected="1" view="pageBreakPreview" zoomScale="6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23.25390625" style="0" customWidth="1"/>
    <col min="3" max="3" width="10.125" style="0" customWidth="1"/>
    <col min="4" max="4" width="6.00390625" style="0" customWidth="1"/>
    <col min="5" max="5" width="7.625" style="0" customWidth="1"/>
    <col min="6" max="6" width="6.00390625" style="0" customWidth="1"/>
    <col min="7" max="7" width="7.625" style="0" customWidth="1"/>
    <col min="8" max="8" width="6.00390625" style="0" customWidth="1"/>
    <col min="9" max="9" width="7.625" style="0" customWidth="1"/>
    <col min="10" max="10" width="6.00390625" style="0" customWidth="1"/>
    <col min="11" max="11" width="6.625" style="0" customWidth="1"/>
    <col min="12" max="12" width="6.00390625" style="0" customWidth="1"/>
    <col min="13" max="13" width="6.625" style="0" customWidth="1"/>
    <col min="14" max="14" width="6.00390625" style="0" customWidth="1"/>
    <col min="15" max="15" width="6.625" style="0" customWidth="1"/>
    <col min="16" max="16" width="7.625" style="0" customWidth="1"/>
    <col min="17" max="17" width="6.00390625" style="0" customWidth="1"/>
    <col min="18" max="18" width="9.25390625" style="0" customWidth="1"/>
    <col min="19" max="19" width="9.125" style="0" customWidth="1"/>
  </cols>
  <sheetData>
    <row r="1" s="3" customFormat="1" ht="12.75">
      <c r="A1" s="2"/>
    </row>
    <row r="2" spans="2:19" s="3" customFormat="1" ht="15.75">
      <c r="B2" s="21" t="s">
        <v>50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="3" customFormat="1" ht="12.75"/>
    <row r="4" spans="2:19" s="3" customFormat="1" ht="15.75">
      <c r="B4" s="21" t="s">
        <v>54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5" s="3" customFormat="1" ht="12.75"/>
    <row r="6" spans="2:19" s="3" customFormat="1" ht="6.75" customHeigh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2:19" s="3" customFormat="1" ht="12.75">
      <c r="B7" s="7"/>
      <c r="C7" s="7"/>
      <c r="D7" s="7"/>
      <c r="E7" s="20" t="s">
        <v>51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2:19" s="3" customFormat="1" ht="7.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2:19" s="3" customFormat="1" ht="12.75">
      <c r="B9" s="7"/>
      <c r="C9" s="7"/>
      <c r="D9" s="20" t="s">
        <v>0</v>
      </c>
      <c r="E9" s="20"/>
      <c r="F9" s="20" t="s">
        <v>1</v>
      </c>
      <c r="G9" s="20"/>
      <c r="H9" s="20" t="s">
        <v>2</v>
      </c>
      <c r="I9" s="20"/>
      <c r="J9" s="20" t="s">
        <v>3</v>
      </c>
      <c r="K9" s="20"/>
      <c r="L9" s="20" t="s">
        <v>4</v>
      </c>
      <c r="M9" s="20"/>
      <c r="N9" s="20" t="s">
        <v>5</v>
      </c>
      <c r="O9" s="20"/>
      <c r="P9" s="20" t="s">
        <v>6</v>
      </c>
      <c r="Q9" s="20"/>
      <c r="R9" s="20" t="s">
        <v>55</v>
      </c>
      <c r="S9" s="20"/>
    </row>
    <row r="10" spans="2:19" s="3" customFormat="1" ht="12.75">
      <c r="B10" s="8" t="s">
        <v>7</v>
      </c>
      <c r="C10" s="9" t="s">
        <v>8</v>
      </c>
      <c r="D10" s="18" t="s">
        <v>9</v>
      </c>
      <c r="E10" s="19" t="s">
        <v>10</v>
      </c>
      <c r="F10" s="18" t="s">
        <v>9</v>
      </c>
      <c r="G10" s="19" t="s">
        <v>10</v>
      </c>
      <c r="H10" s="18" t="s">
        <v>9</v>
      </c>
      <c r="I10" s="19" t="s">
        <v>10</v>
      </c>
      <c r="J10" s="18" t="s">
        <v>9</v>
      </c>
      <c r="K10" s="19" t="s">
        <v>10</v>
      </c>
      <c r="L10" s="18" t="s">
        <v>9</v>
      </c>
      <c r="M10" s="19" t="s">
        <v>10</v>
      </c>
      <c r="N10" s="18" t="s">
        <v>9</v>
      </c>
      <c r="O10" s="19" t="s">
        <v>10</v>
      </c>
      <c r="P10" s="18" t="s">
        <v>9</v>
      </c>
      <c r="Q10" s="19" t="s">
        <v>10</v>
      </c>
      <c r="R10" s="18" t="s">
        <v>9</v>
      </c>
      <c r="S10" s="19" t="s">
        <v>10</v>
      </c>
    </row>
    <row r="11" spans="2:19" s="3" customFormat="1" ht="12.75">
      <c r="B11" s="10"/>
      <c r="C11" s="11"/>
      <c r="D11" s="12"/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="3" customFormat="1" ht="12.75"/>
    <row r="13" spans="2:23" s="14" customFormat="1" ht="15">
      <c r="B13" s="15" t="s">
        <v>11</v>
      </c>
      <c r="C13" s="16">
        <f aca="true" t="shared" si="0" ref="C13:S13">C15+C22</f>
        <v>85751</v>
      </c>
      <c r="D13" s="16">
        <f t="shared" si="0"/>
        <v>3</v>
      </c>
      <c r="E13" s="16">
        <f t="shared" si="0"/>
        <v>2</v>
      </c>
      <c r="F13" s="16">
        <f t="shared" si="0"/>
        <v>1</v>
      </c>
      <c r="G13" s="16">
        <f t="shared" si="0"/>
        <v>0</v>
      </c>
      <c r="H13" s="16">
        <f t="shared" si="0"/>
        <v>12</v>
      </c>
      <c r="I13" s="16">
        <f t="shared" si="0"/>
        <v>13</v>
      </c>
      <c r="J13" s="16">
        <f t="shared" si="0"/>
        <v>6</v>
      </c>
      <c r="K13" s="16">
        <f t="shared" si="0"/>
        <v>4</v>
      </c>
      <c r="L13" s="16">
        <f t="shared" si="0"/>
        <v>26</v>
      </c>
      <c r="M13" s="16">
        <f t="shared" si="0"/>
        <v>1</v>
      </c>
      <c r="N13" s="16">
        <f t="shared" si="0"/>
        <v>45</v>
      </c>
      <c r="O13" s="16">
        <f t="shared" si="0"/>
        <v>40</v>
      </c>
      <c r="P13" s="16">
        <f t="shared" si="0"/>
        <v>315</v>
      </c>
      <c r="Q13" s="16">
        <f t="shared" si="0"/>
        <v>63</v>
      </c>
      <c r="R13" s="16">
        <f t="shared" si="0"/>
        <v>68094</v>
      </c>
      <c r="S13" s="16">
        <f t="shared" si="0"/>
        <v>17126</v>
      </c>
      <c r="T13" s="17"/>
      <c r="U13" s="17"/>
      <c r="V13" s="17"/>
      <c r="W13" s="17"/>
    </row>
    <row r="14" spans="3:23" s="3" customFormat="1" ht="10.5" customHeight="1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4"/>
      <c r="U14" s="4"/>
      <c r="V14" s="4"/>
      <c r="W14" s="4"/>
    </row>
    <row r="15" spans="2:23" s="14" customFormat="1" ht="15">
      <c r="B15" s="15" t="s">
        <v>12</v>
      </c>
      <c r="C15" s="16">
        <f aca="true" t="shared" si="1" ref="C15:S15">SUM(C17:C20)</f>
        <v>17926</v>
      </c>
      <c r="D15" s="16">
        <f t="shared" si="1"/>
        <v>3</v>
      </c>
      <c r="E15" s="16">
        <f t="shared" si="1"/>
        <v>2</v>
      </c>
      <c r="F15" s="16">
        <f t="shared" si="1"/>
        <v>0</v>
      </c>
      <c r="G15" s="16">
        <f t="shared" si="1"/>
        <v>0</v>
      </c>
      <c r="H15" s="16">
        <f t="shared" si="1"/>
        <v>0</v>
      </c>
      <c r="I15" s="16">
        <f t="shared" si="1"/>
        <v>0</v>
      </c>
      <c r="J15" s="16">
        <f t="shared" si="1"/>
        <v>0</v>
      </c>
      <c r="K15" s="16">
        <f t="shared" si="1"/>
        <v>0</v>
      </c>
      <c r="L15" s="16">
        <f t="shared" si="1"/>
        <v>0</v>
      </c>
      <c r="M15" s="16">
        <f t="shared" si="1"/>
        <v>0</v>
      </c>
      <c r="N15" s="16">
        <f t="shared" si="1"/>
        <v>2</v>
      </c>
      <c r="O15" s="16">
        <f t="shared" si="1"/>
        <v>0</v>
      </c>
      <c r="P15" s="16">
        <f t="shared" si="1"/>
        <v>43</v>
      </c>
      <c r="Q15" s="16">
        <f t="shared" si="1"/>
        <v>0</v>
      </c>
      <c r="R15" s="16">
        <f t="shared" si="1"/>
        <v>14580</v>
      </c>
      <c r="S15" s="16">
        <f t="shared" si="1"/>
        <v>3296</v>
      </c>
      <c r="T15" s="17"/>
      <c r="U15" s="17"/>
      <c r="V15" s="17"/>
      <c r="W15" s="17"/>
    </row>
    <row r="16" spans="3:23" s="3" customFormat="1" ht="10.5" customHeight="1"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4"/>
      <c r="U16" s="4"/>
      <c r="V16" s="4"/>
      <c r="W16" s="4"/>
    </row>
    <row r="17" spans="2:23" s="3" customFormat="1" ht="14.25">
      <c r="B17" s="2" t="s">
        <v>13</v>
      </c>
      <c r="C17" s="13">
        <f>D17+E17+F17+G17+H17+I17+J17+K17+L17+M17+N17+O17+P17+Q17+R17+S17</f>
        <v>5754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3</v>
      </c>
      <c r="Q17" s="13">
        <v>0</v>
      </c>
      <c r="R17" s="13">
        <v>4432</v>
      </c>
      <c r="S17" s="13">
        <v>1319</v>
      </c>
      <c r="T17" s="4"/>
      <c r="U17" s="4"/>
      <c r="V17" s="4"/>
      <c r="W17" s="4"/>
    </row>
    <row r="18" spans="2:23" s="3" customFormat="1" ht="14.25">
      <c r="B18" s="2" t="s">
        <v>14</v>
      </c>
      <c r="C18" s="13">
        <f>D18+E18+F18+G18+H18+I18+J18+K18+L18+M18+N18+O18+P18+Q18+R18+S18</f>
        <v>3101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1</v>
      </c>
      <c r="O18" s="13">
        <v>0</v>
      </c>
      <c r="P18" s="13">
        <v>39</v>
      </c>
      <c r="Q18" s="13">
        <v>0</v>
      </c>
      <c r="R18" s="13">
        <v>2253</v>
      </c>
      <c r="S18" s="13">
        <v>808</v>
      </c>
      <c r="T18" s="4"/>
      <c r="U18" s="4"/>
      <c r="V18" s="4"/>
      <c r="W18" s="4"/>
    </row>
    <row r="19" spans="2:23" s="3" customFormat="1" ht="14.25">
      <c r="B19" s="2" t="s">
        <v>15</v>
      </c>
      <c r="C19" s="13">
        <f>D19+E19+F19+G19+H19+I19+J19+K19+L19+M19+N19+O19+P19+Q19+R19+S19</f>
        <v>5048</v>
      </c>
      <c r="D19" s="13">
        <v>3</v>
      </c>
      <c r="E19" s="13">
        <v>2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1</v>
      </c>
      <c r="O19" s="13">
        <v>0</v>
      </c>
      <c r="P19" s="13">
        <v>1</v>
      </c>
      <c r="Q19" s="13">
        <v>0</v>
      </c>
      <c r="R19" s="13">
        <v>4513</v>
      </c>
      <c r="S19" s="13">
        <v>528</v>
      </c>
      <c r="T19" s="4"/>
      <c r="U19" s="4"/>
      <c r="V19" s="4"/>
      <c r="W19" s="4"/>
    </row>
    <row r="20" spans="2:23" s="3" customFormat="1" ht="14.25">
      <c r="B20" s="2" t="s">
        <v>16</v>
      </c>
      <c r="C20" s="13">
        <f>D20+E20+F20+G20+H20+I20+J20+K20+L20+M20+N20+O20+P20+Q20+R20+S20</f>
        <v>4023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3382</v>
      </c>
      <c r="S20" s="13">
        <v>641</v>
      </c>
      <c r="T20" s="4"/>
      <c r="U20" s="4"/>
      <c r="V20" s="4"/>
      <c r="W20" s="4"/>
    </row>
    <row r="21" spans="3:23" s="3" customFormat="1" ht="12" customHeight="1"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4"/>
      <c r="U21" s="4"/>
      <c r="V21" s="4"/>
      <c r="W21" s="4"/>
    </row>
    <row r="22" spans="2:23" s="14" customFormat="1" ht="15">
      <c r="B22" s="15" t="s">
        <v>17</v>
      </c>
      <c r="C22" s="16">
        <f aca="true" t="shared" si="2" ref="C22:S22">SUM(C24:C54)</f>
        <v>67825</v>
      </c>
      <c r="D22" s="16">
        <f t="shared" si="2"/>
        <v>0</v>
      </c>
      <c r="E22" s="16">
        <f t="shared" si="2"/>
        <v>0</v>
      </c>
      <c r="F22" s="16">
        <f t="shared" si="2"/>
        <v>1</v>
      </c>
      <c r="G22" s="16">
        <f t="shared" si="2"/>
        <v>0</v>
      </c>
      <c r="H22" s="16">
        <f t="shared" si="2"/>
        <v>12</v>
      </c>
      <c r="I22" s="16">
        <f t="shared" si="2"/>
        <v>13</v>
      </c>
      <c r="J22" s="16">
        <f t="shared" si="2"/>
        <v>6</v>
      </c>
      <c r="K22" s="16">
        <f t="shared" si="2"/>
        <v>4</v>
      </c>
      <c r="L22" s="16">
        <f t="shared" si="2"/>
        <v>26</v>
      </c>
      <c r="M22" s="16">
        <f t="shared" si="2"/>
        <v>1</v>
      </c>
      <c r="N22" s="16">
        <f t="shared" si="2"/>
        <v>43</v>
      </c>
      <c r="O22" s="16">
        <f t="shared" si="2"/>
        <v>40</v>
      </c>
      <c r="P22" s="16">
        <f t="shared" si="2"/>
        <v>272</v>
      </c>
      <c r="Q22" s="16">
        <f t="shared" si="2"/>
        <v>63</v>
      </c>
      <c r="R22" s="16">
        <f t="shared" si="2"/>
        <v>53514</v>
      </c>
      <c r="S22" s="16">
        <f t="shared" si="2"/>
        <v>13830</v>
      </c>
      <c r="T22" s="17"/>
      <c r="U22" s="17"/>
      <c r="V22" s="17"/>
      <c r="W22" s="17"/>
    </row>
    <row r="23" spans="3:23" s="3" customFormat="1" ht="9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4"/>
      <c r="U23" s="4"/>
      <c r="V23" s="4"/>
      <c r="W23" s="4"/>
    </row>
    <row r="24" spans="2:23" s="3" customFormat="1" ht="14.25">
      <c r="B24" s="2" t="s">
        <v>18</v>
      </c>
      <c r="C24" s="13">
        <f aca="true" t="shared" si="3" ref="C24:C54">D24+E24+F24+G24+H24+I24+J24+K24+L24+M24+N24+O24+P24+Q24+R24+S24</f>
        <v>423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399</v>
      </c>
      <c r="S24" s="13">
        <v>24</v>
      </c>
      <c r="T24" s="4"/>
      <c r="U24" s="4"/>
      <c r="V24" s="4"/>
      <c r="W24" s="4"/>
    </row>
    <row r="25" spans="2:23" s="3" customFormat="1" ht="14.25">
      <c r="B25" s="2" t="s">
        <v>19</v>
      </c>
      <c r="C25" s="13">
        <f t="shared" si="3"/>
        <v>992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794</v>
      </c>
      <c r="S25" s="13">
        <v>198</v>
      </c>
      <c r="T25" s="4"/>
      <c r="U25" s="4"/>
      <c r="V25" s="4"/>
      <c r="W25" s="4"/>
    </row>
    <row r="26" spans="2:23" s="3" customFormat="1" ht="14.25">
      <c r="B26" s="2" t="s">
        <v>20</v>
      </c>
      <c r="C26" s="13">
        <f t="shared" si="3"/>
        <v>618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597</v>
      </c>
      <c r="S26" s="13">
        <v>21</v>
      </c>
      <c r="T26" s="4"/>
      <c r="U26" s="4"/>
      <c r="V26" s="4"/>
      <c r="W26" s="4"/>
    </row>
    <row r="27" spans="2:23" s="3" customFormat="1" ht="14.25">
      <c r="B27" s="2" t="s">
        <v>21</v>
      </c>
      <c r="C27" s="13">
        <f t="shared" si="3"/>
        <v>1141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640</v>
      </c>
      <c r="S27" s="13">
        <v>501</v>
      </c>
      <c r="T27" s="4"/>
      <c r="U27" s="4"/>
      <c r="V27" s="4"/>
      <c r="W27" s="4"/>
    </row>
    <row r="28" spans="2:23" s="3" customFormat="1" ht="14.25">
      <c r="B28" s="2" t="s">
        <v>22</v>
      </c>
      <c r="C28" s="13">
        <f t="shared" si="3"/>
        <v>1787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3</v>
      </c>
      <c r="O28" s="13">
        <v>8</v>
      </c>
      <c r="P28" s="13">
        <v>19</v>
      </c>
      <c r="Q28" s="13">
        <v>34</v>
      </c>
      <c r="R28" s="13">
        <v>1164</v>
      </c>
      <c r="S28" s="13">
        <v>559</v>
      </c>
      <c r="T28" s="4"/>
      <c r="U28" s="4"/>
      <c r="V28" s="4"/>
      <c r="W28" s="4"/>
    </row>
    <row r="29" spans="2:23" s="3" customFormat="1" ht="14.25">
      <c r="B29" s="2" t="s">
        <v>23</v>
      </c>
      <c r="C29" s="13">
        <f t="shared" si="3"/>
        <v>801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530</v>
      </c>
      <c r="S29" s="13">
        <v>271</v>
      </c>
      <c r="T29" s="4"/>
      <c r="U29" s="4"/>
      <c r="V29" s="4"/>
      <c r="W29" s="4"/>
    </row>
    <row r="30" spans="2:23" s="3" customFormat="1" ht="14.25">
      <c r="B30" s="2" t="s">
        <v>24</v>
      </c>
      <c r="C30" s="13">
        <f t="shared" si="3"/>
        <v>2541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1</v>
      </c>
      <c r="L30" s="13">
        <v>0</v>
      </c>
      <c r="M30" s="13">
        <v>0</v>
      </c>
      <c r="N30" s="13">
        <v>0</v>
      </c>
      <c r="O30" s="13">
        <v>10</v>
      </c>
      <c r="P30" s="13">
        <v>31</v>
      </c>
      <c r="Q30" s="13">
        <v>3</v>
      </c>
      <c r="R30" s="13">
        <v>1260</v>
      </c>
      <c r="S30" s="13">
        <v>1236</v>
      </c>
      <c r="T30" s="4"/>
      <c r="U30" s="4"/>
      <c r="V30" s="4"/>
      <c r="W30" s="4"/>
    </row>
    <row r="31" spans="2:23" s="3" customFormat="1" ht="14.25">
      <c r="B31" s="2" t="s">
        <v>25</v>
      </c>
      <c r="C31" s="13">
        <f t="shared" si="3"/>
        <v>2642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</v>
      </c>
      <c r="O31" s="13">
        <v>0</v>
      </c>
      <c r="P31" s="13">
        <v>10</v>
      </c>
      <c r="Q31" s="13">
        <v>0</v>
      </c>
      <c r="R31" s="13">
        <v>2264</v>
      </c>
      <c r="S31" s="13">
        <v>367</v>
      </c>
      <c r="T31" s="4"/>
      <c r="U31" s="4"/>
      <c r="V31" s="4"/>
      <c r="W31" s="4"/>
    </row>
    <row r="32" spans="2:23" s="3" customFormat="1" ht="14.25">
      <c r="B32" s="2" t="s">
        <v>26</v>
      </c>
      <c r="C32" s="13">
        <f t="shared" si="3"/>
        <v>2607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2</v>
      </c>
      <c r="K32" s="13">
        <v>0</v>
      </c>
      <c r="L32" s="13">
        <v>3</v>
      </c>
      <c r="M32" s="13">
        <v>0</v>
      </c>
      <c r="N32" s="13">
        <v>14</v>
      </c>
      <c r="O32" s="13">
        <v>0</v>
      </c>
      <c r="P32" s="13">
        <v>5</v>
      </c>
      <c r="Q32" s="13">
        <v>2</v>
      </c>
      <c r="R32" s="13">
        <v>2414</v>
      </c>
      <c r="S32" s="13">
        <v>167</v>
      </c>
      <c r="T32" s="4"/>
      <c r="U32" s="4"/>
      <c r="V32" s="4"/>
      <c r="W32" s="4"/>
    </row>
    <row r="33" spans="2:23" s="3" customFormat="1" ht="14.25">
      <c r="B33" s="2" t="s">
        <v>27</v>
      </c>
      <c r="C33" s="13">
        <f t="shared" si="3"/>
        <v>3361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4</v>
      </c>
      <c r="P33" s="13">
        <v>0</v>
      </c>
      <c r="Q33" s="13">
        <v>0</v>
      </c>
      <c r="R33" s="13">
        <v>2971</v>
      </c>
      <c r="S33" s="13">
        <v>386</v>
      </c>
      <c r="T33" s="4"/>
      <c r="U33" s="4"/>
      <c r="V33" s="4"/>
      <c r="W33" s="4"/>
    </row>
    <row r="34" spans="2:23" s="3" customFormat="1" ht="14.25">
      <c r="B34" s="2" t="s">
        <v>28</v>
      </c>
      <c r="C34" s="13">
        <f t="shared" si="3"/>
        <v>1376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1204</v>
      </c>
      <c r="S34" s="13">
        <v>172</v>
      </c>
      <c r="T34" s="4"/>
      <c r="U34" s="4"/>
      <c r="V34" s="4"/>
      <c r="W34" s="4"/>
    </row>
    <row r="35" spans="2:23" s="3" customFormat="1" ht="14.25">
      <c r="B35" s="2" t="s">
        <v>29</v>
      </c>
      <c r="C35" s="13">
        <f t="shared" si="3"/>
        <v>1517</v>
      </c>
      <c r="D35" s="13">
        <v>0</v>
      </c>
      <c r="E35" s="13">
        <v>0</v>
      </c>
      <c r="F35" s="13">
        <v>0</v>
      </c>
      <c r="G35" s="13">
        <v>0</v>
      </c>
      <c r="H35" s="13">
        <v>1</v>
      </c>
      <c r="I35" s="13">
        <v>0</v>
      </c>
      <c r="J35" s="13">
        <v>2</v>
      </c>
      <c r="K35" s="13">
        <v>0</v>
      </c>
      <c r="L35" s="13">
        <v>0</v>
      </c>
      <c r="M35" s="13">
        <v>0</v>
      </c>
      <c r="N35" s="13">
        <v>1</v>
      </c>
      <c r="O35" s="13">
        <v>0</v>
      </c>
      <c r="P35" s="13">
        <v>0</v>
      </c>
      <c r="Q35" s="13">
        <v>0</v>
      </c>
      <c r="R35" s="13">
        <v>1275</v>
      </c>
      <c r="S35" s="13">
        <v>238</v>
      </c>
      <c r="T35" s="4"/>
      <c r="U35" s="4"/>
      <c r="V35" s="4"/>
      <c r="W35" s="4"/>
    </row>
    <row r="36" spans="2:23" s="3" customFormat="1" ht="14.25">
      <c r="B36" s="2" t="s">
        <v>30</v>
      </c>
      <c r="C36" s="13">
        <f t="shared" si="3"/>
        <v>5514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4407</v>
      </c>
      <c r="S36" s="13">
        <v>1107</v>
      </c>
      <c r="T36" s="4"/>
      <c r="U36" s="4"/>
      <c r="V36" s="4"/>
      <c r="W36" s="4"/>
    </row>
    <row r="37" spans="2:23" s="3" customFormat="1" ht="14.25">
      <c r="B37" s="2" t="s">
        <v>31</v>
      </c>
      <c r="C37" s="13">
        <f t="shared" si="3"/>
        <v>5241</v>
      </c>
      <c r="D37" s="13">
        <v>0</v>
      </c>
      <c r="E37" s="13">
        <v>0</v>
      </c>
      <c r="F37" s="13">
        <v>0</v>
      </c>
      <c r="G37" s="13">
        <v>0</v>
      </c>
      <c r="H37" s="13">
        <v>1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3</v>
      </c>
      <c r="O37" s="13">
        <v>11</v>
      </c>
      <c r="P37" s="13">
        <v>54</v>
      </c>
      <c r="Q37" s="13">
        <v>20</v>
      </c>
      <c r="R37" s="13">
        <v>3785</v>
      </c>
      <c r="S37" s="13">
        <v>1367</v>
      </c>
      <c r="T37" s="4"/>
      <c r="U37" s="4"/>
      <c r="V37" s="4"/>
      <c r="W37" s="4"/>
    </row>
    <row r="38" spans="2:23" s="3" customFormat="1" ht="14.25">
      <c r="B38" s="2" t="s">
        <v>32</v>
      </c>
      <c r="C38" s="13">
        <f t="shared" si="3"/>
        <v>3611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2604</v>
      </c>
      <c r="S38" s="13">
        <v>1007</v>
      </c>
      <c r="T38" s="4"/>
      <c r="U38" s="4"/>
      <c r="V38" s="4"/>
      <c r="W38" s="4"/>
    </row>
    <row r="39" spans="2:23" s="3" customFormat="1" ht="14.25">
      <c r="B39" s="2" t="s">
        <v>33</v>
      </c>
      <c r="C39" s="13">
        <f t="shared" si="3"/>
        <v>1282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3</v>
      </c>
      <c r="L39" s="13">
        <v>0</v>
      </c>
      <c r="M39" s="13">
        <v>0</v>
      </c>
      <c r="N39" s="13">
        <v>7</v>
      </c>
      <c r="O39" s="13">
        <v>2</v>
      </c>
      <c r="P39" s="13">
        <v>120</v>
      </c>
      <c r="Q39" s="13">
        <v>0</v>
      </c>
      <c r="R39" s="13">
        <v>1087</v>
      </c>
      <c r="S39" s="13">
        <v>63</v>
      </c>
      <c r="T39" s="4"/>
      <c r="U39" s="4"/>
      <c r="V39" s="4"/>
      <c r="W39" s="4"/>
    </row>
    <row r="40" spans="2:23" s="3" customFormat="1" ht="14.25">
      <c r="B40" s="2" t="s">
        <v>34</v>
      </c>
      <c r="C40" s="13">
        <f t="shared" si="3"/>
        <v>1042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1042</v>
      </c>
      <c r="S40" s="13">
        <v>0</v>
      </c>
      <c r="T40" s="4"/>
      <c r="U40" s="4"/>
      <c r="V40" s="4"/>
      <c r="W40" s="4"/>
    </row>
    <row r="41" spans="2:23" s="3" customFormat="1" ht="14.25">
      <c r="B41" s="2" t="s">
        <v>35</v>
      </c>
      <c r="C41" s="13">
        <f t="shared" si="3"/>
        <v>1218</v>
      </c>
      <c r="D41" s="13">
        <v>0</v>
      </c>
      <c r="E41" s="13">
        <v>0</v>
      </c>
      <c r="F41" s="13">
        <v>1</v>
      </c>
      <c r="G41" s="13">
        <v>0</v>
      </c>
      <c r="H41" s="13">
        <v>5</v>
      </c>
      <c r="I41" s="13">
        <v>0</v>
      </c>
      <c r="J41" s="13">
        <v>2</v>
      </c>
      <c r="K41" s="13">
        <v>0</v>
      </c>
      <c r="L41" s="13">
        <v>1</v>
      </c>
      <c r="M41" s="13">
        <v>0</v>
      </c>
      <c r="N41" s="13">
        <v>4</v>
      </c>
      <c r="O41" s="13">
        <v>3</v>
      </c>
      <c r="P41" s="13">
        <v>0</v>
      </c>
      <c r="Q41" s="13">
        <v>0</v>
      </c>
      <c r="R41" s="13">
        <v>1014</v>
      </c>
      <c r="S41" s="13">
        <v>188</v>
      </c>
      <c r="T41" s="4"/>
      <c r="U41" s="4"/>
      <c r="V41" s="4"/>
      <c r="W41" s="4"/>
    </row>
    <row r="42" spans="2:23" s="3" customFormat="1" ht="14.25">
      <c r="B42" s="2" t="s">
        <v>36</v>
      </c>
      <c r="C42" s="13">
        <f t="shared" si="3"/>
        <v>3578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3376</v>
      </c>
      <c r="S42" s="13">
        <v>202</v>
      </c>
      <c r="T42" s="4"/>
      <c r="U42" s="4"/>
      <c r="V42" s="4"/>
      <c r="W42" s="4"/>
    </row>
    <row r="43" spans="2:23" s="3" customFormat="1" ht="14.25">
      <c r="B43" s="2" t="s">
        <v>37</v>
      </c>
      <c r="C43" s="13">
        <f t="shared" si="3"/>
        <v>5034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3236</v>
      </c>
      <c r="S43" s="13">
        <v>1798</v>
      </c>
      <c r="T43" s="4"/>
      <c r="U43" s="4"/>
      <c r="V43" s="4"/>
      <c r="W43" s="4"/>
    </row>
    <row r="44" spans="2:23" s="3" customFormat="1" ht="14.25">
      <c r="B44" s="2" t="s">
        <v>38</v>
      </c>
      <c r="C44" s="13">
        <f t="shared" si="3"/>
        <v>585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28</v>
      </c>
      <c r="Q44" s="13">
        <v>0</v>
      </c>
      <c r="R44" s="13">
        <v>499</v>
      </c>
      <c r="S44" s="13">
        <v>58</v>
      </c>
      <c r="T44" s="4"/>
      <c r="U44" s="4"/>
      <c r="V44" s="4"/>
      <c r="W44" s="4"/>
    </row>
    <row r="45" spans="2:23" s="3" customFormat="1" ht="14.25">
      <c r="B45" s="2" t="s">
        <v>39</v>
      </c>
      <c r="C45" s="13">
        <f t="shared" si="3"/>
        <v>902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831</v>
      </c>
      <c r="S45" s="13">
        <v>71</v>
      </c>
      <c r="T45" s="4"/>
      <c r="U45" s="4"/>
      <c r="V45" s="4"/>
      <c r="W45" s="4"/>
    </row>
    <row r="46" spans="2:23" s="3" customFormat="1" ht="14.25">
      <c r="B46" s="2" t="s">
        <v>40</v>
      </c>
      <c r="C46" s="13">
        <f t="shared" si="3"/>
        <v>2957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12</v>
      </c>
      <c r="J46" s="13">
        <v>0</v>
      </c>
      <c r="K46" s="13">
        <v>0</v>
      </c>
      <c r="L46" s="13">
        <v>22</v>
      </c>
      <c r="M46" s="13">
        <v>0</v>
      </c>
      <c r="N46" s="13">
        <v>3</v>
      </c>
      <c r="O46" s="13">
        <v>0</v>
      </c>
      <c r="P46" s="13">
        <v>0</v>
      </c>
      <c r="Q46" s="13">
        <v>0</v>
      </c>
      <c r="R46" s="13">
        <v>2717</v>
      </c>
      <c r="S46" s="13">
        <v>203</v>
      </c>
      <c r="T46" s="4"/>
      <c r="U46" s="4"/>
      <c r="V46" s="4"/>
      <c r="W46" s="4"/>
    </row>
    <row r="47" spans="2:23" s="3" customFormat="1" ht="14.25">
      <c r="B47" s="2" t="s">
        <v>41</v>
      </c>
      <c r="C47" s="13">
        <f t="shared" si="3"/>
        <v>3963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1</v>
      </c>
      <c r="O47" s="13">
        <v>2</v>
      </c>
      <c r="P47" s="13">
        <v>0</v>
      </c>
      <c r="Q47" s="13">
        <v>0</v>
      </c>
      <c r="R47" s="13">
        <v>3655</v>
      </c>
      <c r="S47" s="13">
        <v>305</v>
      </c>
      <c r="T47" s="4"/>
      <c r="U47" s="4"/>
      <c r="V47" s="4"/>
      <c r="W47" s="4"/>
    </row>
    <row r="48" spans="2:23" s="3" customFormat="1" ht="14.25">
      <c r="B48" s="2" t="s">
        <v>42</v>
      </c>
      <c r="C48" s="13">
        <f t="shared" si="3"/>
        <v>2319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2319</v>
      </c>
      <c r="S48" s="13">
        <v>0</v>
      </c>
      <c r="T48" s="4"/>
      <c r="U48" s="4"/>
      <c r="V48" s="4"/>
      <c r="W48" s="4"/>
    </row>
    <row r="49" spans="2:23" s="3" customFormat="1" ht="14.25">
      <c r="B49" s="2" t="s">
        <v>43</v>
      </c>
      <c r="C49" s="13">
        <f t="shared" si="3"/>
        <v>3210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1</v>
      </c>
      <c r="N49" s="13">
        <v>3</v>
      </c>
      <c r="O49" s="13">
        <v>0</v>
      </c>
      <c r="P49" s="13">
        <v>4</v>
      </c>
      <c r="Q49" s="13">
        <v>0</v>
      </c>
      <c r="R49" s="13">
        <v>740</v>
      </c>
      <c r="S49" s="13">
        <v>2462</v>
      </c>
      <c r="T49" s="4"/>
      <c r="U49" s="4"/>
      <c r="V49" s="4"/>
      <c r="W49" s="4"/>
    </row>
    <row r="50" spans="2:23" s="3" customFormat="1" ht="14.25">
      <c r="B50" s="2" t="s">
        <v>44</v>
      </c>
      <c r="C50" s="13">
        <f t="shared" si="3"/>
        <v>1488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1</v>
      </c>
      <c r="O50" s="13">
        <v>0</v>
      </c>
      <c r="P50" s="13">
        <v>0</v>
      </c>
      <c r="Q50" s="13">
        <v>0</v>
      </c>
      <c r="R50" s="13">
        <v>1286</v>
      </c>
      <c r="S50" s="13">
        <v>201</v>
      </c>
      <c r="T50" s="4"/>
      <c r="U50" s="4"/>
      <c r="V50" s="4"/>
      <c r="W50" s="4"/>
    </row>
    <row r="51" spans="2:23" s="3" customFormat="1" ht="14.25">
      <c r="B51" s="2" t="s">
        <v>45</v>
      </c>
      <c r="C51" s="13">
        <f t="shared" si="3"/>
        <v>489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461</v>
      </c>
      <c r="S51" s="13">
        <v>28</v>
      </c>
      <c r="T51" s="4"/>
      <c r="U51" s="4"/>
      <c r="V51" s="4"/>
      <c r="W51" s="4"/>
    </row>
    <row r="52" spans="2:23" s="3" customFormat="1" ht="14.25">
      <c r="B52" s="2" t="s">
        <v>46</v>
      </c>
      <c r="C52" s="13">
        <f t="shared" si="3"/>
        <v>2863</v>
      </c>
      <c r="D52" s="13">
        <v>0</v>
      </c>
      <c r="E52" s="13">
        <v>0</v>
      </c>
      <c r="F52" s="13">
        <v>0</v>
      </c>
      <c r="G52" s="13">
        <v>0</v>
      </c>
      <c r="H52" s="13">
        <v>5</v>
      </c>
      <c r="I52" s="13">
        <v>1</v>
      </c>
      <c r="J52" s="13">
        <v>0</v>
      </c>
      <c r="K52" s="13">
        <v>0</v>
      </c>
      <c r="L52" s="13">
        <v>0</v>
      </c>
      <c r="M52" s="13">
        <v>0</v>
      </c>
      <c r="N52" s="13">
        <v>1</v>
      </c>
      <c r="O52" s="13">
        <v>0</v>
      </c>
      <c r="P52" s="13">
        <v>1</v>
      </c>
      <c r="Q52" s="13">
        <v>0</v>
      </c>
      <c r="R52" s="13">
        <v>2556</v>
      </c>
      <c r="S52" s="13">
        <v>299</v>
      </c>
      <c r="T52" s="4"/>
      <c r="U52" s="4"/>
      <c r="V52" s="4"/>
      <c r="W52" s="4"/>
    </row>
    <row r="53" spans="2:23" s="3" customFormat="1" ht="14.25">
      <c r="B53" s="2" t="s">
        <v>47</v>
      </c>
      <c r="C53" s="13">
        <f t="shared" si="3"/>
        <v>1661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1</v>
      </c>
      <c r="O53" s="13">
        <v>0</v>
      </c>
      <c r="P53" s="13">
        <v>0</v>
      </c>
      <c r="Q53" s="13">
        <v>4</v>
      </c>
      <c r="R53" s="13">
        <v>1479</v>
      </c>
      <c r="S53" s="13">
        <v>177</v>
      </c>
      <c r="T53" s="4"/>
      <c r="U53" s="4"/>
      <c r="V53" s="4"/>
      <c r="W53" s="4"/>
    </row>
    <row r="54" spans="2:23" s="3" customFormat="1" ht="14.25">
      <c r="B54" s="2" t="s">
        <v>48</v>
      </c>
      <c r="C54" s="13">
        <f t="shared" si="3"/>
        <v>1062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908</v>
      </c>
      <c r="S54" s="13">
        <v>154</v>
      </c>
      <c r="T54" s="4"/>
      <c r="U54" s="4"/>
      <c r="V54" s="4"/>
      <c r="W54" s="4"/>
    </row>
    <row r="55" spans="2:23" s="3" customFormat="1" ht="6.75" customHeight="1">
      <c r="B55" s="10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4"/>
      <c r="U55" s="4"/>
      <c r="V55" s="4"/>
      <c r="W55" s="4"/>
    </row>
    <row r="56" spans="2:23" s="3" customFormat="1" ht="12.75">
      <c r="B56" s="2" t="s">
        <v>49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2:23" s="3" customFormat="1" ht="12.75">
      <c r="B57" s="2" t="s">
        <v>52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2:23" s="3" customFormat="1" ht="12.75">
      <c r="B58" s="2" t="s">
        <v>53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3:23" s="3" customFormat="1" ht="12.75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3:23" ht="12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3:23" ht="12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3:23" ht="12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3:23" ht="12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3:23" ht="12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3:23" ht="12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3:23" ht="12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3:23" ht="12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3:23" ht="12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3:23" ht="12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3:23" ht="12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3:23" ht="12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3:23" ht="12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3:23" ht="12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3:23" ht="12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3:23" ht="12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3:23" ht="12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3:23" ht="12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3:23" ht="12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3:23" ht="12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3:23" ht="12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3:23" ht="12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3:23" ht="12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3:23" ht="12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3:23" ht="12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3:23" ht="12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3:23" ht="12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3:23" ht="12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3:23" ht="12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3:23" ht="12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3:23" ht="12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3:23" ht="12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3:23" ht="12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3:23" ht="12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3:23" ht="12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3:23" ht="12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3:23" ht="12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3:23" ht="12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3:23" ht="12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3:23" ht="12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3:23" ht="12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3:23" ht="12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3:23" ht="12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3:23" ht="12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3:23" ht="12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3:23" ht="12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3:23" ht="12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3:23" ht="12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3:23" ht="12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3:23" ht="12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3:23" ht="12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3:23" ht="12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3:23" ht="12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3:23" ht="12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3:23" ht="12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3:23" ht="12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3:23" ht="12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3:23" ht="12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3:23" ht="12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3:23" ht="12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3:23" ht="12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3:23" ht="12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3:23" ht="12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3:23" ht="12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3:23" ht="12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3:23" ht="12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3:23" ht="12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3:23" ht="12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3:23" ht="12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3:23" ht="12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3:23" ht="12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3:23" ht="12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3:23" ht="12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3:23" ht="12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3:23" ht="12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3:23" ht="12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3:23" ht="12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3:23" ht="12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3:23" ht="12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3:23" ht="12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3:23" ht="12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3:23" ht="12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3:23" ht="12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3:23" ht="12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3:23" ht="12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3:23" ht="12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3:23" ht="12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3:23" ht="12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3:23" ht="12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3:23" ht="12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3:23" ht="12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3:23" ht="12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3:23" ht="12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3:23" ht="12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3:23" ht="12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3:23" ht="12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3:23" ht="12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3:23" ht="12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3:23" ht="12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3:23" ht="12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3:23" ht="12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3:23" ht="12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3:23" ht="12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3:23" ht="12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3:23" ht="12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3:23" ht="12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3:23" ht="12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3:23" ht="12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3:23" ht="12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3:23" ht="12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3:23" ht="12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3:23" ht="12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3:23" ht="12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3:23" ht="12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3:23" ht="12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3:23" ht="12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3:23" ht="12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3:23" ht="12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3:23" ht="12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3:23" ht="12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3:23" ht="12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3:23" ht="12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3:23" ht="12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3:23" ht="12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3:23" ht="12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3:23" ht="12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3:23" ht="12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3:23" ht="12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3:23" ht="12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3:23" ht="12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3:23" ht="12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3:23" ht="12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3:23" ht="12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3:23" ht="12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3:23" ht="12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3:23" ht="12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3:23" ht="12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3:23" ht="12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3:23" ht="12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3:23" ht="12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3:23" ht="12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3:23" ht="12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3:23" ht="12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3:23" ht="12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3:23" ht="12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3:23" ht="12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3:23" ht="12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3:23" ht="12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3:23" ht="12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3:23" ht="12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3:23" ht="12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3:23" ht="12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3:23" ht="12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3:23" ht="12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ht="12">
      <c r="P214" s="1"/>
    </row>
    <row r="215" ht="12">
      <c r="P215" s="1"/>
    </row>
  </sheetData>
  <mergeCells count="11">
    <mergeCell ref="P9:Q9"/>
    <mergeCell ref="R9:S9"/>
    <mergeCell ref="B2:S2"/>
    <mergeCell ref="B4:S4"/>
    <mergeCell ref="E7:S7"/>
    <mergeCell ref="D9:E9"/>
    <mergeCell ref="F9:G9"/>
    <mergeCell ref="H9:I9"/>
    <mergeCell ref="J9:K9"/>
    <mergeCell ref="L9:M9"/>
    <mergeCell ref="N9:O9"/>
  </mergeCells>
  <printOptions/>
  <pageMargins left="0.984251968503937" right="0" top="0" bottom="0.5905511811023623" header="0" footer="0"/>
  <pageSetup firstPageNumber="898" useFirstPageNumber="1" horizontalDpi="600" verticalDpi="6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I.S.S.S.T.E.</cp:lastModifiedBy>
  <cp:lastPrinted>2004-10-14T23:19:11Z</cp:lastPrinted>
  <dcterms:created xsi:type="dcterms:W3CDTF">2004-09-17T18:53:51Z</dcterms:created>
  <dcterms:modified xsi:type="dcterms:W3CDTF">2005-05-25T23:42:56Z</dcterms:modified>
  <cp:category/>
  <cp:version/>
  <cp:contentType/>
  <cp:contentStatus/>
</cp:coreProperties>
</file>