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45" sheetId="1" r:id="rId1"/>
  </sheets>
  <definedNames>
    <definedName name="_Key1" hidden="1">'cuad. 19.45'!$B$24:$B$54</definedName>
    <definedName name="_Order1" hidden="1">255</definedName>
    <definedName name="A_IMPRESIÓN_IM">'cuad. 19.45'!$A$1:$Q$59</definedName>
    <definedName name="_xlnm.Print_Area" localSheetId="0">'cuad. 19.45'!$A$1:$S$58</definedName>
    <definedName name="Imprimir_área_IM" localSheetId="0">'cuad. 19.45'!$A$1:$S$59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<sst xmlns="http://schemas.openxmlformats.org/spreadsheetml/2006/main" count="70" uniqueCount="56">
  <si>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</si>
  <si>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</si>
  <si>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</si>
  <si>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</si>
  <si>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</si>
  <si>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</si>
  <si>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</si>
  <si>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MAS</t>
  </si>
  <si>
    <t>DELEGACION</t>
  </si>
  <si>
    <t>TOTAL</t>
  </si>
  <si>
    <t>D.H.</t>
  </si>
  <si>
    <t>NO DH.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</si>
  <si>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</si>
  <si>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</si>
  <si>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</si>
  <si>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</si>
  <si>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</si>
  <si>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</si>
  <si>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</si>
  <si>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</si>
  <si>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</si>
  <si>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</si>
  <si>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</si>
  <si>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</si>
  <si>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</si>
  <si>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</si>
  <si>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</si>
  <si>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</si>
  <si>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</si>
  <si>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</si>
  <si>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</si>
  <si>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</si>
  <si>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</si>
  <si>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</si>
  <si>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</si>
  <si>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</si>
  <si>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</si>
  <si>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</si>
  <si>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</si>
  <si>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</si>
  <si>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</si>
  <si>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</si>
  <si>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</si>
  <si>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</si>
  <si>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</si>
  <si>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</si>
  <si>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</si>
  <si>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</si>
  <si>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</si>
  <si>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</si>
  <si>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</si>
  <si>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</si>
  <si>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</si>
  <si>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>ANUARIO ESTADISTICO 2003</t>
  </si>
  <si>
    <t xml:space="preserve"> E  D  A  D       E  N     A  Ñ  O  S</t>
  </si>
  <si>
    <t xml:space="preserve"> 19.25  DOSIS APLICADAS DE HEPATITIS ( B ) 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</si>
</sst>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5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875" style="0" customWidth="1"/>
    <col min="3" max="3" width="9.625" style="0" customWidth="1"/>
    <col min="4" max="4" width="6.00390625" style="0" customWidth="1"/>
    <col min="5" max="5" width="7.25390625" style="0" customWidth="1"/>
    <col min="6" max="6" width="6.00390625" style="0" customWidth="1"/>
    <col min="7" max="7" width="7.25390625" style="0" customWidth="1"/>
    <col min="8" max="8" width="6.00390625" style="0" customWidth="1"/>
    <col min="9" max="9" width="7.25390625" style="0" customWidth="1"/>
    <col min="10" max="10" width="6.00390625" style="0" customWidth="1"/>
    <col min="11" max="11" width="7.25390625" style="0" customWidth="1"/>
    <col min="12" max="12" width="7.625" style="0" customWidth="1"/>
    <col min="13" max="13" width="7.25390625" style="0" customWidth="1"/>
    <col min="14" max="17" width="8.375" style="0" customWidth="1"/>
    <col min="18" max="18" width="9.25390625" style="0" customWidth="1"/>
    <col min="19" max="19" width="8.875" style="0" customWidth="1"/>
  </cols>
  <sheetData>
    <row r="1" s="3" customFormat="1" ht="12.75">
      <c r="A1" s="2"/>
    </row>
    <row r="2" spans="2:19" s="3" customFormat="1" ht="15.75">
      <c r="B2" s="21" t="s">
        <v>53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="3" customFormat="1" ht="12.75"/>
    <row r="4" spans="2:19" s="3" customFormat="1" ht="15.75">
      <c r="B4" s="21" t="s">
        <v>55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="3" customFormat="1" ht="12.75"/>
    <row r="6" spans="2:19" s="3" customFormat="1" ht="6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s="3" customFormat="1" ht="12.75">
      <c r="B7" s="7"/>
      <c r="C7" s="7"/>
      <c r="D7" s="20" t="s">
        <v>54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s="3" customFormat="1" ht="7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s="3" customFormat="1" ht="12.75">
      <c r="B9" s="7"/>
      <c r="C9" s="7"/>
      <c r="D9" s="20" t="s">
        <v>0</v>
      </c>
      <c r="E9" s="20"/>
      <c r="F9" s="20" t="s">
        <v>1</v>
      </c>
      <c r="G9" s="20"/>
      <c r="H9" s="20" t="s">
        <v>2</v>
      </c>
      <c r="I9" s="20"/>
      <c r="J9" s="20" t="s">
        <v>3</v>
      </c>
      <c r="K9" s="20"/>
      <c r="L9" s="20" t="s">
        <v>4</v>
      </c>
      <c r="M9" s="20"/>
      <c r="N9" s="20" t="s">
        <v>5</v>
      </c>
      <c r="O9" s="20"/>
      <c r="P9" s="20" t="s">
        <v>6</v>
      </c>
      <c r="Q9" s="20"/>
      <c r="R9" s="20" t="s">
        <v>7</v>
      </c>
      <c r="S9" s="20"/>
    </row>
    <row r="10" spans="2:19" s="3" customFormat="1" ht="12.75">
      <c r="B10" s="8" t="s">
        <v>8</v>
      </c>
      <c r="C10" s="9" t="s">
        <v>9</v>
      </c>
      <c r="D10" s="18" t="s">
        <v>10</v>
      </c>
      <c r="E10" s="19" t="s">
        <v>11</v>
      </c>
      <c r="F10" s="18" t="s">
        <v>10</v>
      </c>
      <c r="G10" s="19" t="s">
        <v>11</v>
      </c>
      <c r="H10" s="18" t="s">
        <v>10</v>
      </c>
      <c r="I10" s="19" t="s">
        <v>11</v>
      </c>
      <c r="J10" s="18" t="s">
        <v>10</v>
      </c>
      <c r="K10" s="19" t="s">
        <v>11</v>
      </c>
      <c r="L10" s="18" t="s">
        <v>10</v>
      </c>
      <c r="M10" s="19" t="s">
        <v>11</v>
      </c>
      <c r="N10" s="18" t="s">
        <v>10</v>
      </c>
      <c r="O10" s="19" t="s">
        <v>11</v>
      </c>
      <c r="P10" s="18" t="s">
        <v>10</v>
      </c>
      <c r="Q10" s="19" t="s">
        <v>11</v>
      </c>
      <c r="R10" s="18" t="s">
        <v>10</v>
      </c>
      <c r="S10" s="19" t="s">
        <v>11</v>
      </c>
    </row>
    <row r="11" spans="2:19" s="3" customFormat="1" ht="7.5" customHeight="1">
      <c r="B11" s="10"/>
      <c r="C11" s="11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="3" customFormat="1" ht="12.75"/>
    <row r="13" spans="2:23" s="14" customFormat="1" ht="15">
      <c r="B13" s="15" t="s">
        <v>12</v>
      </c>
      <c r="C13" s="16">
        <f aca="true" t="shared" si="0" ref="C13:S13">C15+C22</f>
        <v>166784</v>
      </c>
      <c r="D13" s="16">
        <f t="shared" si="0"/>
        <v>105</v>
      </c>
      <c r="E13" s="16">
        <f t="shared" si="0"/>
        <v>26</v>
      </c>
      <c r="F13" s="16">
        <f t="shared" si="0"/>
        <v>8</v>
      </c>
      <c r="G13" s="16">
        <f t="shared" si="0"/>
        <v>6</v>
      </c>
      <c r="H13" s="16">
        <f t="shared" si="0"/>
        <v>53</v>
      </c>
      <c r="I13" s="16">
        <f t="shared" si="0"/>
        <v>84</v>
      </c>
      <c r="J13" s="16">
        <f t="shared" si="0"/>
        <v>56</v>
      </c>
      <c r="K13" s="16">
        <f t="shared" si="0"/>
        <v>84</v>
      </c>
      <c r="L13" s="16">
        <f t="shared" si="0"/>
        <v>413</v>
      </c>
      <c r="M13" s="16">
        <f t="shared" si="0"/>
        <v>454</v>
      </c>
      <c r="N13" s="16">
        <f t="shared" si="0"/>
        <v>2972</v>
      </c>
      <c r="O13" s="16">
        <f t="shared" si="0"/>
        <v>1488</v>
      </c>
      <c r="P13" s="16">
        <f t="shared" si="0"/>
        <v>10438</v>
      </c>
      <c r="Q13" s="16">
        <f t="shared" si="0"/>
        <v>8230</v>
      </c>
      <c r="R13" s="16">
        <f t="shared" si="0"/>
        <v>110764</v>
      </c>
      <c r="S13" s="16">
        <f t="shared" si="0"/>
        <v>31603</v>
      </c>
      <c r="T13" s="17"/>
      <c r="U13" s="17"/>
      <c r="V13" s="17"/>
      <c r="W13" s="17"/>
    </row>
    <row r="14" spans="3:23" s="3" customFormat="1" ht="10.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4"/>
      <c r="U14" s="4"/>
      <c r="V14" s="4"/>
      <c r="W14" s="4"/>
    </row>
    <row r="15" spans="2:23" s="14" customFormat="1" ht="15">
      <c r="B15" s="15" t="s">
        <v>13</v>
      </c>
      <c r="C15" s="16">
        <f aca="true" t="shared" si="1" ref="C15:S15">SUM(C17:C20)</f>
        <v>17693</v>
      </c>
      <c r="D15" s="16">
        <f t="shared" si="1"/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1</v>
      </c>
      <c r="K15" s="16">
        <f t="shared" si="1"/>
        <v>0</v>
      </c>
      <c r="L15" s="16">
        <f t="shared" si="1"/>
        <v>3</v>
      </c>
      <c r="M15" s="16">
        <f t="shared" si="1"/>
        <v>0</v>
      </c>
      <c r="N15" s="16">
        <f t="shared" si="1"/>
        <v>161</v>
      </c>
      <c r="O15" s="16">
        <f t="shared" si="1"/>
        <v>76</v>
      </c>
      <c r="P15" s="16">
        <f t="shared" si="1"/>
        <v>562</v>
      </c>
      <c r="Q15" s="16">
        <f t="shared" si="1"/>
        <v>348</v>
      </c>
      <c r="R15" s="16">
        <f t="shared" si="1"/>
        <v>12954</v>
      </c>
      <c r="S15" s="16">
        <f t="shared" si="1"/>
        <v>3588</v>
      </c>
      <c r="T15" s="17"/>
      <c r="U15" s="17"/>
      <c r="V15" s="17"/>
      <c r="W15" s="17"/>
    </row>
    <row r="16" spans="3:23" s="3" customFormat="1" ht="14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"/>
      <c r="U16" s="4"/>
      <c r="V16" s="4"/>
      <c r="W16" s="4"/>
    </row>
    <row r="17" spans="2:23" s="3" customFormat="1" ht="14.25">
      <c r="B17" s="2" t="s">
        <v>14</v>
      </c>
      <c r="C17" s="13">
        <f>D17+E17+F17+G17+H17+I17+J17+K17+L17+M17+N17+O17+P17+Q17+R17+S17</f>
        <v>5403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11</v>
      </c>
      <c r="Q17" s="13">
        <v>0</v>
      </c>
      <c r="R17" s="13">
        <v>4666</v>
      </c>
      <c r="S17" s="13">
        <v>726</v>
      </c>
      <c r="T17" s="4"/>
      <c r="U17" s="4"/>
      <c r="V17" s="4"/>
      <c r="W17" s="4"/>
    </row>
    <row r="18" spans="2:23" s="3" customFormat="1" ht="14.25">
      <c r="B18" s="2" t="s">
        <v>15</v>
      </c>
      <c r="C18" s="13">
        <f>D18+E18+F18+G18+H18+I18+J18+K18+L18+M18+N18+O18+P18+Q18+R18+S18</f>
        <v>6073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108</v>
      </c>
      <c r="O18" s="13">
        <v>49</v>
      </c>
      <c r="P18" s="13">
        <v>397</v>
      </c>
      <c r="Q18" s="13">
        <v>290</v>
      </c>
      <c r="R18" s="13">
        <v>3355</v>
      </c>
      <c r="S18" s="13">
        <v>1874</v>
      </c>
      <c r="T18" s="4"/>
      <c r="U18" s="4"/>
      <c r="V18" s="4"/>
      <c r="W18" s="4"/>
    </row>
    <row r="19" spans="2:23" s="3" customFormat="1" ht="14.25">
      <c r="B19" s="2" t="s">
        <v>16</v>
      </c>
      <c r="C19" s="13">
        <f>D19+E19+F19+G19+H19+I19+J19+K19+L19+M19+N19+O19+P19+Q19+R19+S19</f>
        <v>3433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13">
        <v>3</v>
      </c>
      <c r="M19" s="13">
        <v>0</v>
      </c>
      <c r="N19" s="13">
        <v>19</v>
      </c>
      <c r="O19" s="13">
        <v>6</v>
      </c>
      <c r="P19" s="13">
        <v>106</v>
      </c>
      <c r="Q19" s="13">
        <v>19</v>
      </c>
      <c r="R19" s="13">
        <v>2960</v>
      </c>
      <c r="S19" s="13">
        <v>319</v>
      </c>
      <c r="T19" s="4"/>
      <c r="U19" s="4"/>
      <c r="V19" s="4"/>
      <c r="W19" s="4"/>
    </row>
    <row r="20" spans="2:23" s="3" customFormat="1" ht="14.25">
      <c r="B20" s="2" t="s">
        <v>17</v>
      </c>
      <c r="C20" s="13">
        <f>D20+E20+F20+G20+H20+I20+J20+K20+L20+M20+N20+O20+P20+Q20+R20+S20</f>
        <v>2784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34</v>
      </c>
      <c r="O20" s="13">
        <v>21</v>
      </c>
      <c r="P20" s="13">
        <v>48</v>
      </c>
      <c r="Q20" s="13">
        <v>39</v>
      </c>
      <c r="R20" s="13">
        <v>1973</v>
      </c>
      <c r="S20" s="13">
        <v>669</v>
      </c>
      <c r="T20" s="4"/>
      <c r="U20" s="4"/>
      <c r="V20" s="4"/>
      <c r="W20" s="4"/>
    </row>
    <row r="21" spans="3:23" s="3" customFormat="1" ht="12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4"/>
      <c r="U21" s="4"/>
      <c r="V21" s="4"/>
      <c r="W21" s="4"/>
    </row>
    <row r="22" spans="2:23" s="14" customFormat="1" ht="15">
      <c r="B22" s="15" t="s">
        <v>18</v>
      </c>
      <c r="C22" s="16">
        <f aca="true" t="shared" si="2" ref="C22:S22">SUM(C24:C54)</f>
        <v>149091</v>
      </c>
      <c r="D22" s="16">
        <f t="shared" si="2"/>
        <v>105</v>
      </c>
      <c r="E22" s="16">
        <f t="shared" si="2"/>
        <v>26</v>
      </c>
      <c r="F22" s="16">
        <f t="shared" si="2"/>
        <v>8</v>
      </c>
      <c r="G22" s="16">
        <f t="shared" si="2"/>
        <v>6</v>
      </c>
      <c r="H22" s="16">
        <f t="shared" si="2"/>
        <v>53</v>
      </c>
      <c r="I22" s="16">
        <f t="shared" si="2"/>
        <v>84</v>
      </c>
      <c r="J22" s="16">
        <f t="shared" si="2"/>
        <v>55</v>
      </c>
      <c r="K22" s="16">
        <f t="shared" si="2"/>
        <v>84</v>
      </c>
      <c r="L22" s="16">
        <f t="shared" si="2"/>
        <v>410</v>
      </c>
      <c r="M22" s="16">
        <f t="shared" si="2"/>
        <v>454</v>
      </c>
      <c r="N22" s="16">
        <f t="shared" si="2"/>
        <v>2811</v>
      </c>
      <c r="O22" s="16">
        <f t="shared" si="2"/>
        <v>1412</v>
      </c>
      <c r="P22" s="16">
        <f t="shared" si="2"/>
        <v>9876</v>
      </c>
      <c r="Q22" s="16">
        <f t="shared" si="2"/>
        <v>7882</v>
      </c>
      <c r="R22" s="16">
        <f t="shared" si="2"/>
        <v>97810</v>
      </c>
      <c r="S22" s="16">
        <f t="shared" si="2"/>
        <v>28015</v>
      </c>
      <c r="T22" s="17"/>
      <c r="U22" s="17"/>
      <c r="V22" s="17"/>
      <c r="W22" s="17"/>
    </row>
    <row r="23" spans="3:23" s="3" customFormat="1" ht="9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"/>
      <c r="U23" s="4"/>
      <c r="V23" s="4"/>
      <c r="W23" s="4"/>
    </row>
    <row r="24" spans="2:23" s="3" customFormat="1" ht="14.25">
      <c r="B24" s="2" t="s">
        <v>19</v>
      </c>
      <c r="C24" s="13">
        <f aca="true" t="shared" si="3" ref="C24:C54">D24+E24+F24+G24+H24+I24+J24+K24+L24+M24+N24+O24+P24+Q24+R24+S24</f>
        <v>209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190</v>
      </c>
      <c r="S24" s="13">
        <v>19</v>
      </c>
      <c r="T24" s="4"/>
      <c r="U24" s="4"/>
      <c r="V24" s="4"/>
      <c r="W24" s="4"/>
    </row>
    <row r="25" spans="2:23" s="3" customFormat="1" ht="14.25">
      <c r="B25" s="2" t="s">
        <v>20</v>
      </c>
      <c r="C25" s="13">
        <f t="shared" si="3"/>
        <v>1982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17</v>
      </c>
      <c r="O25" s="13">
        <v>17</v>
      </c>
      <c r="P25" s="13">
        <v>40</v>
      </c>
      <c r="Q25" s="13">
        <v>30</v>
      </c>
      <c r="R25" s="13">
        <v>1270</v>
      </c>
      <c r="S25" s="13">
        <v>608</v>
      </c>
      <c r="T25" s="4"/>
      <c r="U25" s="4"/>
      <c r="V25" s="4"/>
      <c r="W25" s="4"/>
    </row>
    <row r="26" spans="2:23" s="3" customFormat="1" ht="14.25">
      <c r="B26" s="2" t="s">
        <v>21</v>
      </c>
      <c r="C26" s="13">
        <f t="shared" si="3"/>
        <v>412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5</v>
      </c>
      <c r="Q26" s="13">
        <v>1</v>
      </c>
      <c r="R26" s="13">
        <v>376</v>
      </c>
      <c r="S26" s="13">
        <v>30</v>
      </c>
      <c r="T26" s="4"/>
      <c r="U26" s="4"/>
      <c r="V26" s="4"/>
      <c r="W26" s="4"/>
    </row>
    <row r="27" spans="2:23" s="3" customFormat="1" ht="14.25">
      <c r="B27" s="2" t="s">
        <v>22</v>
      </c>
      <c r="C27" s="13">
        <f t="shared" si="3"/>
        <v>4363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</v>
      </c>
      <c r="O27" s="13">
        <v>20</v>
      </c>
      <c r="P27" s="13">
        <v>22</v>
      </c>
      <c r="Q27" s="13">
        <v>89</v>
      </c>
      <c r="R27" s="13">
        <v>2958</v>
      </c>
      <c r="S27" s="13">
        <v>1270</v>
      </c>
      <c r="T27" s="4"/>
      <c r="U27" s="4"/>
      <c r="V27" s="4"/>
      <c r="W27" s="4"/>
    </row>
    <row r="28" spans="2:23" s="3" customFormat="1" ht="14.25">
      <c r="B28" s="2" t="s">
        <v>23</v>
      </c>
      <c r="C28" s="13">
        <f t="shared" si="3"/>
        <v>4021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19</v>
      </c>
      <c r="O28" s="13">
        <v>17</v>
      </c>
      <c r="P28" s="13">
        <v>125</v>
      </c>
      <c r="Q28" s="13">
        <v>214</v>
      </c>
      <c r="R28" s="13">
        <v>2673</v>
      </c>
      <c r="S28" s="13">
        <v>973</v>
      </c>
      <c r="T28" s="4"/>
      <c r="U28" s="4"/>
      <c r="V28" s="4"/>
      <c r="W28" s="4"/>
    </row>
    <row r="29" spans="2:23" s="3" customFormat="1" ht="14.25">
      <c r="B29" s="2" t="s">
        <v>24</v>
      </c>
      <c r="C29" s="13">
        <f t="shared" si="3"/>
        <v>1231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14</v>
      </c>
      <c r="O29" s="13">
        <v>0</v>
      </c>
      <c r="P29" s="13">
        <v>43</v>
      </c>
      <c r="Q29" s="13">
        <v>31</v>
      </c>
      <c r="R29" s="13">
        <v>731</v>
      </c>
      <c r="S29" s="13">
        <v>412</v>
      </c>
      <c r="T29" s="4"/>
      <c r="U29" s="4"/>
      <c r="V29" s="4"/>
      <c r="W29" s="4"/>
    </row>
    <row r="30" spans="2:23" s="3" customFormat="1" ht="14.25">
      <c r="B30" s="2" t="s">
        <v>25</v>
      </c>
      <c r="C30" s="13">
        <f t="shared" si="3"/>
        <v>5152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39</v>
      </c>
      <c r="O30" s="13">
        <v>71</v>
      </c>
      <c r="P30" s="13">
        <v>97</v>
      </c>
      <c r="Q30" s="13">
        <v>126</v>
      </c>
      <c r="R30" s="13">
        <v>3112</v>
      </c>
      <c r="S30" s="13">
        <v>1707</v>
      </c>
      <c r="T30" s="4"/>
      <c r="U30" s="4"/>
      <c r="V30" s="4"/>
      <c r="W30" s="4"/>
    </row>
    <row r="31" spans="2:23" s="3" customFormat="1" ht="14.25">
      <c r="B31" s="2" t="s">
        <v>26</v>
      </c>
      <c r="C31" s="13">
        <f t="shared" si="3"/>
        <v>10412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5</v>
      </c>
      <c r="M31" s="13">
        <v>0</v>
      </c>
      <c r="N31" s="13">
        <v>55</v>
      </c>
      <c r="O31" s="13">
        <v>35</v>
      </c>
      <c r="P31" s="13">
        <v>49</v>
      </c>
      <c r="Q31" s="13">
        <v>334</v>
      </c>
      <c r="R31" s="13">
        <v>9804</v>
      </c>
      <c r="S31" s="13">
        <v>130</v>
      </c>
      <c r="T31" s="4"/>
      <c r="U31" s="4"/>
      <c r="V31" s="4"/>
      <c r="W31" s="4"/>
    </row>
    <row r="32" spans="2:23" s="3" customFormat="1" ht="14.25">
      <c r="B32" s="2" t="s">
        <v>27</v>
      </c>
      <c r="C32" s="13">
        <f t="shared" si="3"/>
        <v>13022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468</v>
      </c>
      <c r="O32" s="13">
        <v>36</v>
      </c>
      <c r="P32" s="13">
        <v>688</v>
      </c>
      <c r="Q32" s="13">
        <v>520</v>
      </c>
      <c r="R32" s="13">
        <v>8170</v>
      </c>
      <c r="S32" s="13">
        <v>3140</v>
      </c>
      <c r="T32" s="4"/>
      <c r="U32" s="4"/>
      <c r="V32" s="4"/>
      <c r="W32" s="4"/>
    </row>
    <row r="33" spans="2:23" s="3" customFormat="1" ht="14.25">
      <c r="B33" s="2" t="s">
        <v>28</v>
      </c>
      <c r="C33" s="13">
        <f t="shared" si="3"/>
        <v>7996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103</v>
      </c>
      <c r="O33" s="13">
        <v>21</v>
      </c>
      <c r="P33" s="13">
        <v>653</v>
      </c>
      <c r="Q33" s="13">
        <v>100</v>
      </c>
      <c r="R33" s="13">
        <v>6488</v>
      </c>
      <c r="S33" s="13">
        <v>631</v>
      </c>
      <c r="T33" s="4"/>
      <c r="U33" s="4"/>
      <c r="V33" s="4"/>
      <c r="W33" s="4"/>
    </row>
    <row r="34" spans="2:23" s="3" customFormat="1" ht="14.25">
      <c r="B34" s="2" t="s">
        <v>29</v>
      </c>
      <c r="C34" s="13">
        <f t="shared" si="3"/>
        <v>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32</v>
      </c>
      <c r="P34" s="13">
        <v>145</v>
      </c>
      <c r="Q34" s="13">
        <v>173</v>
      </c>
      <c r="R34" s="13">
        <v>358</v>
      </c>
      <c r="S34" s="13">
        <v>267</v>
      </c>
      <c r="T34" s="4"/>
      <c r="U34" s="4"/>
      <c r="V34" s="4"/>
      <c r="W34" s="4"/>
    </row>
    <row r="35" spans="2:23" s="3" customFormat="1" ht="14.25">
      <c r="B35" s="2" t="s">
        <v>30</v>
      </c>
      <c r="C35" s="13">
        <f t="shared" si="3"/>
        <v>3392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52</v>
      </c>
      <c r="O35" s="13">
        <v>6</v>
      </c>
      <c r="P35" s="13">
        <v>16</v>
      </c>
      <c r="Q35" s="13">
        <v>7</v>
      </c>
      <c r="R35" s="13">
        <v>2517</v>
      </c>
      <c r="S35" s="13">
        <v>794</v>
      </c>
      <c r="T35" s="4"/>
      <c r="U35" s="4"/>
      <c r="V35" s="4"/>
      <c r="W35" s="4"/>
    </row>
    <row r="36" spans="2:23" s="3" customFormat="1" ht="14.25">
      <c r="B36" s="2" t="s">
        <v>31</v>
      </c>
      <c r="C36" s="13">
        <f t="shared" si="3"/>
        <v>5171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</v>
      </c>
      <c r="L36" s="13">
        <v>0</v>
      </c>
      <c r="M36" s="13">
        <v>0</v>
      </c>
      <c r="N36" s="13">
        <v>25</v>
      </c>
      <c r="O36" s="13">
        <v>17</v>
      </c>
      <c r="P36" s="13">
        <v>266</v>
      </c>
      <c r="Q36" s="13">
        <v>202</v>
      </c>
      <c r="R36" s="13">
        <v>4067</v>
      </c>
      <c r="S36" s="13">
        <v>593</v>
      </c>
      <c r="T36" s="4"/>
      <c r="U36" s="4"/>
      <c r="V36" s="4"/>
      <c r="W36" s="4"/>
    </row>
    <row r="37" spans="2:23" s="3" customFormat="1" ht="14.25">
      <c r="B37" s="2" t="s">
        <v>32</v>
      </c>
      <c r="C37" s="13">
        <f t="shared" si="3"/>
        <v>11275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220</v>
      </c>
      <c r="O37" s="13">
        <v>154</v>
      </c>
      <c r="P37" s="13">
        <v>577</v>
      </c>
      <c r="Q37" s="13">
        <v>460</v>
      </c>
      <c r="R37" s="13">
        <v>7234</v>
      </c>
      <c r="S37" s="13">
        <v>2630</v>
      </c>
      <c r="T37" s="4"/>
      <c r="U37" s="4"/>
      <c r="V37" s="4"/>
      <c r="W37" s="4"/>
    </row>
    <row r="38" spans="2:23" s="3" customFormat="1" ht="14.25">
      <c r="B38" s="2" t="s">
        <v>33</v>
      </c>
      <c r="C38" s="13">
        <f t="shared" si="3"/>
        <v>8996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396</v>
      </c>
      <c r="O38" s="13">
        <v>356</v>
      </c>
      <c r="P38" s="13">
        <v>476</v>
      </c>
      <c r="Q38" s="13">
        <v>594</v>
      </c>
      <c r="R38" s="13">
        <v>4403</v>
      </c>
      <c r="S38" s="13">
        <v>2771</v>
      </c>
      <c r="T38" s="4"/>
      <c r="U38" s="4"/>
      <c r="V38" s="4"/>
      <c r="W38" s="4"/>
    </row>
    <row r="39" spans="2:23" s="3" customFormat="1" ht="14.25">
      <c r="B39" s="2" t="s">
        <v>34</v>
      </c>
      <c r="C39" s="13">
        <f t="shared" si="3"/>
        <v>2789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4</v>
      </c>
      <c r="O39" s="13">
        <v>4</v>
      </c>
      <c r="P39" s="13">
        <v>34</v>
      </c>
      <c r="Q39" s="13">
        <v>1</v>
      </c>
      <c r="R39" s="13">
        <v>2589</v>
      </c>
      <c r="S39" s="13">
        <v>157</v>
      </c>
      <c r="T39" s="4"/>
      <c r="U39" s="4"/>
      <c r="V39" s="4"/>
      <c r="W39" s="4"/>
    </row>
    <row r="40" spans="2:23" s="3" customFormat="1" ht="14.25">
      <c r="B40" s="2" t="s">
        <v>35</v>
      </c>
      <c r="C40" s="13">
        <f t="shared" si="3"/>
        <v>1031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2</v>
      </c>
      <c r="Q40" s="13">
        <v>0</v>
      </c>
      <c r="R40" s="13">
        <v>804</v>
      </c>
      <c r="S40" s="13">
        <v>225</v>
      </c>
      <c r="T40" s="4"/>
      <c r="U40" s="4"/>
      <c r="V40" s="4"/>
      <c r="W40" s="4"/>
    </row>
    <row r="41" spans="2:23" s="3" customFormat="1" ht="14.25">
      <c r="B41" s="2" t="s">
        <v>36</v>
      </c>
      <c r="C41" s="13">
        <f t="shared" si="3"/>
        <v>946</v>
      </c>
      <c r="D41" s="13">
        <v>0</v>
      </c>
      <c r="E41" s="13">
        <v>0</v>
      </c>
      <c r="F41" s="13">
        <v>3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5</v>
      </c>
      <c r="M41" s="13">
        <v>0</v>
      </c>
      <c r="N41" s="13">
        <v>18</v>
      </c>
      <c r="O41" s="13">
        <v>4</v>
      </c>
      <c r="P41" s="13">
        <v>32</v>
      </c>
      <c r="Q41" s="13">
        <v>3</v>
      </c>
      <c r="R41" s="13">
        <v>867</v>
      </c>
      <c r="S41" s="13">
        <v>13</v>
      </c>
      <c r="T41" s="4"/>
      <c r="U41" s="4"/>
      <c r="V41" s="4"/>
      <c r="W41" s="4"/>
    </row>
    <row r="42" spans="2:23" s="3" customFormat="1" ht="14.25">
      <c r="B42" s="2" t="s">
        <v>37</v>
      </c>
      <c r="C42" s="13">
        <f t="shared" si="3"/>
        <v>11088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16</v>
      </c>
      <c r="O42" s="13">
        <v>6</v>
      </c>
      <c r="P42" s="13">
        <v>207</v>
      </c>
      <c r="Q42" s="13">
        <v>56</v>
      </c>
      <c r="R42" s="13">
        <v>9712</v>
      </c>
      <c r="S42" s="13">
        <v>1091</v>
      </c>
      <c r="T42" s="4"/>
      <c r="U42" s="4"/>
      <c r="V42" s="4"/>
      <c r="W42" s="4"/>
    </row>
    <row r="43" spans="2:23" s="3" customFormat="1" ht="14.25">
      <c r="B43" s="2" t="s">
        <v>38</v>
      </c>
      <c r="C43" s="13">
        <f t="shared" si="3"/>
        <v>10064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7</v>
      </c>
      <c r="M43" s="13">
        <v>0</v>
      </c>
      <c r="N43" s="13">
        <v>92</v>
      </c>
      <c r="O43" s="13">
        <v>20</v>
      </c>
      <c r="P43" s="13">
        <v>187</v>
      </c>
      <c r="Q43" s="13">
        <v>347</v>
      </c>
      <c r="R43" s="13">
        <v>7574</v>
      </c>
      <c r="S43" s="13">
        <v>1837</v>
      </c>
      <c r="T43" s="4"/>
      <c r="U43" s="4"/>
      <c r="V43" s="4"/>
      <c r="W43" s="4"/>
    </row>
    <row r="44" spans="2:23" s="3" customFormat="1" ht="14.25">
      <c r="B44" s="2" t="s">
        <v>39</v>
      </c>
      <c r="C44" s="13">
        <f t="shared" si="3"/>
        <v>2318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2</v>
      </c>
      <c r="M44" s="13">
        <v>0</v>
      </c>
      <c r="N44" s="13">
        <v>2</v>
      </c>
      <c r="O44" s="13">
        <v>0</v>
      </c>
      <c r="P44" s="13">
        <v>14</v>
      </c>
      <c r="Q44" s="13">
        <v>5</v>
      </c>
      <c r="R44" s="13">
        <v>2278</v>
      </c>
      <c r="S44" s="13">
        <v>16</v>
      </c>
      <c r="T44" s="4"/>
      <c r="U44" s="4"/>
      <c r="V44" s="4"/>
      <c r="W44" s="4"/>
    </row>
    <row r="45" spans="2:23" s="3" customFormat="1" ht="14.25">
      <c r="B45" s="2" t="s">
        <v>40</v>
      </c>
      <c r="C45" s="13">
        <f t="shared" si="3"/>
        <v>1087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</v>
      </c>
      <c r="O45" s="13">
        <v>0</v>
      </c>
      <c r="P45" s="13">
        <v>66</v>
      </c>
      <c r="Q45" s="13">
        <v>24</v>
      </c>
      <c r="R45" s="13">
        <v>787</v>
      </c>
      <c r="S45" s="13">
        <v>207</v>
      </c>
      <c r="T45" s="4"/>
      <c r="U45" s="4"/>
      <c r="V45" s="4"/>
      <c r="W45" s="4"/>
    </row>
    <row r="46" spans="2:23" s="3" customFormat="1" ht="14.25">
      <c r="B46" s="2" t="s">
        <v>41</v>
      </c>
      <c r="C46" s="13">
        <f t="shared" si="3"/>
        <v>1435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</v>
      </c>
      <c r="K46" s="13">
        <v>1</v>
      </c>
      <c r="L46" s="13">
        <v>0</v>
      </c>
      <c r="M46" s="13">
        <v>0</v>
      </c>
      <c r="N46" s="13">
        <v>42</v>
      </c>
      <c r="O46" s="13">
        <v>33</v>
      </c>
      <c r="P46" s="13">
        <v>40</v>
      </c>
      <c r="Q46" s="13">
        <v>49</v>
      </c>
      <c r="R46" s="13">
        <v>924</v>
      </c>
      <c r="S46" s="13">
        <v>344</v>
      </c>
      <c r="T46" s="4"/>
      <c r="U46" s="4"/>
      <c r="V46" s="4"/>
      <c r="W46" s="4"/>
    </row>
    <row r="47" spans="2:23" s="3" customFormat="1" ht="14.25">
      <c r="B47" s="2" t="s">
        <v>42</v>
      </c>
      <c r="C47" s="13">
        <f t="shared" si="3"/>
        <v>2216</v>
      </c>
      <c r="D47" s="13">
        <v>101</v>
      </c>
      <c r="E47" s="13">
        <v>24</v>
      </c>
      <c r="F47" s="13">
        <v>2</v>
      </c>
      <c r="G47" s="13">
        <v>2</v>
      </c>
      <c r="H47" s="13">
        <v>0</v>
      </c>
      <c r="I47" s="13">
        <v>0</v>
      </c>
      <c r="J47" s="13">
        <v>2</v>
      </c>
      <c r="K47" s="13">
        <v>0</v>
      </c>
      <c r="L47" s="13">
        <v>9</v>
      </c>
      <c r="M47" s="13">
        <v>0</v>
      </c>
      <c r="N47" s="13">
        <v>29</v>
      </c>
      <c r="O47" s="13">
        <v>2</v>
      </c>
      <c r="P47" s="13">
        <v>65</v>
      </c>
      <c r="Q47" s="13">
        <v>99</v>
      </c>
      <c r="R47" s="13">
        <v>1812</v>
      </c>
      <c r="S47" s="13">
        <v>69</v>
      </c>
      <c r="T47" s="4"/>
      <c r="U47" s="4"/>
      <c r="V47" s="4"/>
      <c r="W47" s="4"/>
    </row>
    <row r="48" spans="2:23" s="3" customFormat="1" ht="14.25">
      <c r="B48" s="2" t="s">
        <v>43</v>
      </c>
      <c r="C48" s="13">
        <f t="shared" si="3"/>
        <v>4081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910</v>
      </c>
      <c r="O48" s="13">
        <v>0</v>
      </c>
      <c r="P48" s="13">
        <v>1071</v>
      </c>
      <c r="Q48" s="13">
        <v>125</v>
      </c>
      <c r="R48" s="13">
        <v>1975</v>
      </c>
      <c r="S48" s="13">
        <v>0</v>
      </c>
      <c r="T48" s="4"/>
      <c r="U48" s="4"/>
      <c r="V48" s="4"/>
      <c r="W48" s="4"/>
    </row>
    <row r="49" spans="2:23" s="3" customFormat="1" ht="14.25">
      <c r="B49" s="2" t="s">
        <v>44</v>
      </c>
      <c r="C49" s="13">
        <f t="shared" si="3"/>
        <v>2755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10</v>
      </c>
      <c r="M49" s="13">
        <v>0</v>
      </c>
      <c r="N49" s="13">
        <v>76</v>
      </c>
      <c r="O49" s="13">
        <v>0</v>
      </c>
      <c r="P49" s="13">
        <v>84</v>
      </c>
      <c r="Q49" s="13">
        <v>4</v>
      </c>
      <c r="R49" s="13">
        <v>1167</v>
      </c>
      <c r="S49" s="13">
        <v>1414</v>
      </c>
      <c r="T49" s="4"/>
      <c r="U49" s="4"/>
      <c r="V49" s="4"/>
      <c r="W49" s="4"/>
    </row>
    <row r="50" spans="2:23" s="3" customFormat="1" ht="14.25">
      <c r="B50" s="2" t="s">
        <v>45</v>
      </c>
      <c r="C50" s="13">
        <f t="shared" si="3"/>
        <v>13774</v>
      </c>
      <c r="D50" s="13">
        <v>0</v>
      </c>
      <c r="E50" s="13">
        <v>0</v>
      </c>
      <c r="F50" s="13">
        <v>0</v>
      </c>
      <c r="G50" s="13">
        <v>0</v>
      </c>
      <c r="H50" s="13">
        <v>2</v>
      </c>
      <c r="I50" s="13">
        <v>0</v>
      </c>
      <c r="J50" s="13">
        <v>1</v>
      </c>
      <c r="K50" s="13">
        <v>0</v>
      </c>
      <c r="L50" s="13">
        <v>324</v>
      </c>
      <c r="M50" s="13">
        <v>322</v>
      </c>
      <c r="N50" s="13">
        <v>33</v>
      </c>
      <c r="O50" s="13">
        <v>16</v>
      </c>
      <c r="P50" s="13">
        <v>3085</v>
      </c>
      <c r="Q50" s="13">
        <v>3134</v>
      </c>
      <c r="R50" s="13">
        <v>4710</v>
      </c>
      <c r="S50" s="13">
        <v>2147</v>
      </c>
      <c r="T50" s="4"/>
      <c r="U50" s="4"/>
      <c r="V50" s="4"/>
      <c r="W50" s="4"/>
    </row>
    <row r="51" spans="2:23" s="3" customFormat="1" ht="14.25">
      <c r="B51" s="2" t="s">
        <v>46</v>
      </c>
      <c r="C51" s="13">
        <f t="shared" si="3"/>
        <v>1076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2</v>
      </c>
      <c r="O51" s="13">
        <v>0</v>
      </c>
      <c r="P51" s="13">
        <v>41</v>
      </c>
      <c r="Q51" s="13">
        <v>2</v>
      </c>
      <c r="R51" s="13">
        <v>877</v>
      </c>
      <c r="S51" s="13">
        <v>154</v>
      </c>
      <c r="T51" s="4"/>
      <c r="U51" s="4"/>
      <c r="V51" s="4"/>
      <c r="W51" s="4"/>
    </row>
    <row r="52" spans="2:23" s="3" customFormat="1" ht="14.25">
      <c r="B52" s="2" t="s">
        <v>47</v>
      </c>
      <c r="C52" s="13">
        <f t="shared" si="3"/>
        <v>4569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34</v>
      </c>
      <c r="O52" s="13">
        <v>25</v>
      </c>
      <c r="P52" s="13">
        <v>156</v>
      </c>
      <c r="Q52" s="13">
        <v>128</v>
      </c>
      <c r="R52" s="13">
        <v>3520</v>
      </c>
      <c r="S52" s="13">
        <v>706</v>
      </c>
      <c r="T52" s="4"/>
      <c r="U52" s="4"/>
      <c r="V52" s="4"/>
      <c r="W52" s="4"/>
    </row>
    <row r="53" spans="2:23" s="3" customFormat="1" ht="14.25">
      <c r="B53" s="2" t="s">
        <v>48</v>
      </c>
      <c r="C53" s="13">
        <f t="shared" si="3"/>
        <v>9615</v>
      </c>
      <c r="D53" s="13">
        <v>4</v>
      </c>
      <c r="E53" s="13">
        <v>2</v>
      </c>
      <c r="F53" s="13">
        <v>3</v>
      </c>
      <c r="G53" s="13">
        <v>4</v>
      </c>
      <c r="H53" s="13">
        <v>49</v>
      </c>
      <c r="I53" s="13">
        <v>84</v>
      </c>
      <c r="J53" s="13">
        <v>50</v>
      </c>
      <c r="K53" s="13">
        <v>82</v>
      </c>
      <c r="L53" s="13">
        <v>48</v>
      </c>
      <c r="M53" s="13">
        <v>132</v>
      </c>
      <c r="N53" s="13">
        <v>123</v>
      </c>
      <c r="O53" s="13">
        <v>518</v>
      </c>
      <c r="P53" s="13">
        <v>1579</v>
      </c>
      <c r="Q53" s="13">
        <v>1012</v>
      </c>
      <c r="R53" s="13">
        <v>2657</v>
      </c>
      <c r="S53" s="13">
        <v>3268</v>
      </c>
      <c r="T53" s="4"/>
      <c r="U53" s="4"/>
      <c r="V53" s="4"/>
      <c r="W53" s="4"/>
    </row>
    <row r="54" spans="2:23" s="3" customFormat="1" ht="14.25">
      <c r="B54" s="2" t="s">
        <v>49</v>
      </c>
      <c r="C54" s="13">
        <f t="shared" si="3"/>
        <v>1638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15</v>
      </c>
      <c r="O54" s="13">
        <v>2</v>
      </c>
      <c r="P54" s="13">
        <v>11</v>
      </c>
      <c r="Q54" s="13">
        <v>12</v>
      </c>
      <c r="R54" s="13">
        <v>1206</v>
      </c>
      <c r="S54" s="13">
        <v>392</v>
      </c>
      <c r="T54" s="4"/>
      <c r="U54" s="4"/>
      <c r="V54" s="4"/>
      <c r="W54" s="4"/>
    </row>
    <row r="55" spans="2:23" s="3" customFormat="1" ht="6.75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"/>
      <c r="U55" s="4"/>
      <c r="V55" s="4"/>
      <c r="W55" s="4"/>
    </row>
    <row r="56" spans="2:23" s="3" customFormat="1" ht="12.75">
      <c r="B56" s="2" t="s">
        <v>50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s="3" customFormat="1" ht="12.75">
      <c r="B57" s="2" t="s">
        <v>51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s="3" customFormat="1" ht="12.75">
      <c r="B58" s="2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3:23" s="3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3:23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2">
      <c r="P214" s="1"/>
    </row>
    <row r="215" ht="12">
      <c r="P215" s="1"/>
    </row>
  </sheetData>
  <mergeCells count="11">
    <mergeCell ref="P9:Q9"/>
    <mergeCell ref="R9:S9"/>
    <mergeCell ref="B2:S2"/>
    <mergeCell ref="B4:S4"/>
    <mergeCell ref="D7:S7"/>
    <mergeCell ref="D9:E9"/>
    <mergeCell ref="F9:G9"/>
    <mergeCell ref="H9:I9"/>
    <mergeCell ref="J9:K9"/>
    <mergeCell ref="L9:M9"/>
    <mergeCell ref="N9:O9"/>
  </mergeCells>
  <printOptions/>
  <pageMargins left="0.984251968503937" right="0" top="0" bottom="0.5905511811023623" header="0" footer="0"/>
  <pageSetup firstPageNumber="897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2004-10-14T23:17:27Z</cp:lastPrinted>
  <dcterms:created xsi:type="dcterms:W3CDTF">2004-09-17T18:44:13Z</dcterms:created>
  <dcterms:modified xsi:type="dcterms:W3CDTF">2005-05-25T23:42:48Z</dcterms:modified>
  <cp:category/>
  <cp:version/>
  <cp:contentType/>
  <cp:contentStatus/>
</cp:coreProperties>
</file>