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. 19.44" sheetId="1" r:id="rId1"/>
  </sheets>
  <definedNames>
    <definedName name="_Key1" hidden="1">'cuad. 19.44'!$B$24:$B$54</definedName>
    <definedName name="_Order1" hidden="1">255</definedName>
    <definedName name="A_IMPRESIÓN_IM">'cuad. 19.44'!$A$1:$Q$59</definedName>
    <definedName name="_xlnm.Print_Area" localSheetId="0">'cuad. 19.44'!$A$1:$S$58</definedName>
    <definedName name="Imprimir_área_IM" localSheetId="0">'cuad. 19.44'!$A$1:$S$59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<sst xmlns="http://schemas.openxmlformats.org/spreadsheetml/2006/main" count="70" uniqueCount="56">
  <si>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</si>
  <si>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</si>
  <si>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</si>
  <si>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</si>
  <si>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</si>
  <si>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 5 - 9</t>
  </si>
  <si>
    <t xml:space="preserve">   10 - 14</t>
  </si>
  <si>
    <t xml:space="preserve">   15 Y MAS</t>
  </si>
  <si>
    <t>DELEGACION</t>
  </si>
  <si>
    <t>TOTAL</t>
  </si>
  <si>
    <t>D.H.</t>
  </si>
  <si>
    <t>NO DH.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</si>
  <si>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</si>
  <si>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</si>
  <si>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</si>
  <si>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</si>
  <si>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</si>
  <si>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</si>
  <si>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</si>
  <si>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</si>
  <si>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</si>
  <si>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CAL.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</si>
  <si>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</si>
  <si>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</si>
  <si>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</si>
  <si>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</si>
  <si>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</si>
  <si>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</si>
  <si>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</si>
  <si>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</si>
  <si>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</si>
  <si>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</si>
  <si>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</si>
  <si>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</si>
  <si>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</si>
  <si>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</si>
  <si>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</si>
  <si>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</si>
  <si>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</si>
  <si>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</si>
  <si>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</si>
  <si>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</si>
  <si>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</si>
  <si>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</si>
  <si>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</si>
  <si>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</si>
  <si>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</si>
  <si>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</si>
  <si>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</si>
  <si>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</si>
  <si>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</si>
  <si>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</si>
  <si>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</si>
  <si>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>ANUARIO ESTADISTICO 2003</t>
  </si>
  <si>
    <t xml:space="preserve"> E  D  A  D       E  N     A  Ñ  O  S</t>
  </si>
  <si>
    <t xml:space="preserve"> 19. 24 DOSIS APLICADAS DE SARAMPION RUBEOLA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</si>
</sst>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3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15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9.75390625" style="0" customWidth="1"/>
    <col min="3" max="3" width="10.125" style="0" customWidth="1"/>
    <col min="4" max="4" width="5.75390625" style="0" customWidth="1"/>
    <col min="5" max="5" width="6.00390625" style="0" customWidth="1"/>
    <col min="6" max="9" width="7.625" style="0" customWidth="1"/>
    <col min="10" max="10" width="8.625" style="0" customWidth="1"/>
    <col min="11" max="11" width="6.875" style="0" customWidth="1"/>
    <col min="12" max="12" width="7.625" style="0" customWidth="1"/>
    <col min="13" max="13" width="7.125" style="0" customWidth="1"/>
    <col min="14" max="14" width="8.375" style="0" customWidth="1"/>
    <col min="15" max="15" width="7.125" style="0" customWidth="1"/>
    <col min="16" max="16" width="8.125" style="0" customWidth="1"/>
    <col min="17" max="17" width="7.625" style="0" customWidth="1"/>
    <col min="19" max="19" width="8.875" style="0" customWidth="1"/>
  </cols>
  <sheetData>
    <row r="1" s="3" customFormat="1" ht="12.75">
      <c r="A1" s="2"/>
    </row>
    <row r="2" spans="2:19" s="3" customFormat="1" ht="15.75">
      <c r="B2" s="19" t="s">
        <v>53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3" customFormat="1" ht="12.75"/>
    <row r="4" spans="2:19" s="3" customFormat="1" ht="15.75">
      <c r="B4" s="19" t="s">
        <v>55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="3" customFormat="1" ht="12.75"/>
    <row r="6" spans="2:19" s="3" customFormat="1" ht="6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s="3" customFormat="1" ht="12.75">
      <c r="B7" s="7"/>
      <c r="C7" s="7"/>
      <c r="D7" s="18" t="s">
        <v>54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2:19" s="3" customFormat="1" ht="7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s="3" customFormat="1" ht="12.75">
      <c r="B9" s="7"/>
      <c r="C9" s="7"/>
      <c r="D9" s="18" t="s">
        <v>0</v>
      </c>
      <c r="E9" s="18"/>
      <c r="F9" s="18" t="s">
        <v>1</v>
      </c>
      <c r="G9" s="18"/>
      <c r="H9" s="18" t="s">
        <v>2</v>
      </c>
      <c r="I9" s="18"/>
      <c r="J9" s="18" t="s">
        <v>3</v>
      </c>
      <c r="K9" s="18"/>
      <c r="L9" s="18" t="s">
        <v>4</v>
      </c>
      <c r="M9" s="18"/>
      <c r="N9" s="18" t="s">
        <v>5</v>
      </c>
      <c r="O9" s="18"/>
      <c r="P9" s="18" t="s">
        <v>6</v>
      </c>
      <c r="Q9" s="18"/>
      <c r="R9" s="18" t="s">
        <v>7</v>
      </c>
      <c r="S9" s="18"/>
    </row>
    <row r="10" spans="2:19" s="3" customFormat="1" ht="12.75">
      <c r="B10" s="8" t="s">
        <v>8</v>
      </c>
      <c r="C10" s="9" t="s">
        <v>9</v>
      </c>
      <c r="D10" s="8" t="s">
        <v>10</v>
      </c>
      <c r="E10" s="9" t="s">
        <v>11</v>
      </c>
      <c r="F10" s="8" t="s">
        <v>10</v>
      </c>
      <c r="G10" s="9" t="s">
        <v>11</v>
      </c>
      <c r="H10" s="8" t="s">
        <v>10</v>
      </c>
      <c r="I10" s="9" t="s">
        <v>11</v>
      </c>
      <c r="J10" s="8" t="s">
        <v>10</v>
      </c>
      <c r="K10" s="9" t="s">
        <v>11</v>
      </c>
      <c r="L10" s="8" t="s">
        <v>10</v>
      </c>
      <c r="M10" s="9" t="s">
        <v>11</v>
      </c>
      <c r="N10" s="8" t="s">
        <v>10</v>
      </c>
      <c r="O10" s="9" t="s">
        <v>11</v>
      </c>
      <c r="P10" s="8" t="s">
        <v>10</v>
      </c>
      <c r="Q10" s="9" t="s">
        <v>11</v>
      </c>
      <c r="R10" s="8" t="s">
        <v>10</v>
      </c>
      <c r="S10" s="9" t="s">
        <v>11</v>
      </c>
    </row>
    <row r="11" spans="2:19" s="3" customFormat="1" ht="6.75" customHeight="1">
      <c r="B11" s="10"/>
      <c r="C11" s="11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="3" customFormat="1" ht="12.75"/>
    <row r="13" spans="2:23" s="14" customFormat="1" ht="15">
      <c r="B13" s="15" t="s">
        <v>12</v>
      </c>
      <c r="C13" s="16">
        <f aca="true" t="shared" si="0" ref="C13:S13">C15+C22</f>
        <v>416963</v>
      </c>
      <c r="D13" s="16">
        <f t="shared" si="0"/>
        <v>839</v>
      </c>
      <c r="E13" s="16">
        <f t="shared" si="0"/>
        <v>759</v>
      </c>
      <c r="F13" s="16">
        <f t="shared" si="0"/>
        <v>11034</v>
      </c>
      <c r="G13" s="16">
        <f t="shared" si="0"/>
        <v>2261</v>
      </c>
      <c r="H13" s="16">
        <f t="shared" si="0"/>
        <v>15036</v>
      </c>
      <c r="I13" s="16">
        <f t="shared" si="0"/>
        <v>2769</v>
      </c>
      <c r="J13" s="16">
        <f t="shared" si="0"/>
        <v>15861</v>
      </c>
      <c r="K13" s="16">
        <f t="shared" si="0"/>
        <v>2920</v>
      </c>
      <c r="L13" s="16">
        <f t="shared" si="0"/>
        <v>17375</v>
      </c>
      <c r="M13" s="16">
        <f t="shared" si="0"/>
        <v>3065</v>
      </c>
      <c r="N13" s="16">
        <f t="shared" si="0"/>
        <v>31415</v>
      </c>
      <c r="O13" s="16">
        <f t="shared" si="0"/>
        <v>2449</v>
      </c>
      <c r="P13" s="16">
        <f t="shared" si="0"/>
        <v>58430</v>
      </c>
      <c r="Q13" s="16">
        <f t="shared" si="0"/>
        <v>12152</v>
      </c>
      <c r="R13" s="16">
        <f t="shared" si="0"/>
        <v>168471</v>
      </c>
      <c r="S13" s="16">
        <f t="shared" si="0"/>
        <v>72127</v>
      </c>
      <c r="T13" s="17"/>
      <c r="U13" s="17"/>
      <c r="V13" s="17"/>
      <c r="W13" s="17"/>
    </row>
    <row r="14" spans="3:23" s="3" customFormat="1" ht="10.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4"/>
      <c r="U14" s="4"/>
      <c r="V14" s="4"/>
      <c r="W14" s="4"/>
    </row>
    <row r="15" spans="2:23" s="14" customFormat="1" ht="15">
      <c r="B15" s="15" t="s">
        <v>13</v>
      </c>
      <c r="C15" s="16">
        <f aca="true" t="shared" si="1" ref="C15:S15">SUM(C17:C20)</f>
        <v>100664</v>
      </c>
      <c r="D15" s="16">
        <f t="shared" si="1"/>
        <v>678</v>
      </c>
      <c r="E15" s="16">
        <f t="shared" si="1"/>
        <v>525</v>
      </c>
      <c r="F15" s="16">
        <f t="shared" si="1"/>
        <v>197</v>
      </c>
      <c r="G15" s="16">
        <f t="shared" si="1"/>
        <v>19</v>
      </c>
      <c r="H15" s="16">
        <f t="shared" si="1"/>
        <v>27</v>
      </c>
      <c r="I15" s="16">
        <f t="shared" si="1"/>
        <v>41</v>
      </c>
      <c r="J15" s="16">
        <f t="shared" si="1"/>
        <v>46</v>
      </c>
      <c r="K15" s="16">
        <f t="shared" si="1"/>
        <v>15</v>
      </c>
      <c r="L15" s="16">
        <f t="shared" si="1"/>
        <v>184</v>
      </c>
      <c r="M15" s="16">
        <f t="shared" si="1"/>
        <v>23</v>
      </c>
      <c r="N15" s="16">
        <f t="shared" si="1"/>
        <v>4318</v>
      </c>
      <c r="O15" s="16">
        <f t="shared" si="1"/>
        <v>80</v>
      </c>
      <c r="P15" s="16">
        <f t="shared" si="1"/>
        <v>3315</v>
      </c>
      <c r="Q15" s="16">
        <f t="shared" si="1"/>
        <v>3346</v>
      </c>
      <c r="R15" s="16">
        <f t="shared" si="1"/>
        <v>51477</v>
      </c>
      <c r="S15" s="16">
        <f t="shared" si="1"/>
        <v>36373</v>
      </c>
      <c r="T15" s="17"/>
      <c r="U15" s="17"/>
      <c r="V15" s="17"/>
      <c r="W15" s="17"/>
    </row>
    <row r="16" spans="3:23" s="3" customFormat="1" ht="14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4"/>
      <c r="U16" s="4"/>
      <c r="V16" s="4"/>
      <c r="W16" s="4"/>
    </row>
    <row r="17" spans="2:23" s="3" customFormat="1" ht="14.25">
      <c r="B17" s="2" t="s">
        <v>14</v>
      </c>
      <c r="C17" s="13">
        <f>D17+E17+F17+G17+H17+I17+J17+K17+L17+M17+N17+O17+P17+Q17+R17+S17</f>
        <v>15139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13025</v>
      </c>
      <c r="S17" s="13">
        <v>2114</v>
      </c>
      <c r="T17" s="4"/>
      <c r="U17" s="4"/>
      <c r="V17" s="4"/>
      <c r="W17" s="4"/>
    </row>
    <row r="18" spans="2:23" s="3" customFormat="1" ht="14.25">
      <c r="B18" s="2" t="s">
        <v>15</v>
      </c>
      <c r="C18" s="13">
        <f>D18+E18+F18+G18+H18+I18+J18+K18+L18+M18+N18+O18+P18+Q18+R18+S18</f>
        <v>47528</v>
      </c>
      <c r="D18" s="13">
        <v>650</v>
      </c>
      <c r="E18" s="13">
        <v>482</v>
      </c>
      <c r="F18" s="13">
        <v>158</v>
      </c>
      <c r="G18" s="13">
        <v>9</v>
      </c>
      <c r="H18" s="13">
        <v>12</v>
      </c>
      <c r="I18" s="13">
        <v>35</v>
      </c>
      <c r="J18" s="13">
        <v>5</v>
      </c>
      <c r="K18" s="13">
        <v>1</v>
      </c>
      <c r="L18" s="13">
        <v>54</v>
      </c>
      <c r="M18" s="13">
        <v>0</v>
      </c>
      <c r="N18" s="13">
        <v>1407</v>
      </c>
      <c r="O18" s="13">
        <v>0</v>
      </c>
      <c r="P18" s="13">
        <v>2524</v>
      </c>
      <c r="Q18" s="13">
        <v>2412</v>
      </c>
      <c r="R18" s="13">
        <v>17611</v>
      </c>
      <c r="S18" s="13">
        <v>22168</v>
      </c>
      <c r="T18" s="4"/>
      <c r="U18" s="4"/>
      <c r="V18" s="4"/>
      <c r="W18" s="4"/>
    </row>
    <row r="19" spans="2:23" s="3" customFormat="1" ht="14.25">
      <c r="B19" s="2" t="s">
        <v>16</v>
      </c>
      <c r="C19" s="13">
        <f>D19+E19+F19+G19+H19+I19+J19+K19+L19+M19+N19+O19+P19+Q19+R19+S19</f>
        <v>15717</v>
      </c>
      <c r="D19" s="13">
        <v>0</v>
      </c>
      <c r="E19" s="13">
        <v>0</v>
      </c>
      <c r="F19" s="13">
        <v>6</v>
      </c>
      <c r="G19" s="13">
        <v>0</v>
      </c>
      <c r="H19" s="13">
        <v>2</v>
      </c>
      <c r="I19" s="13">
        <v>0</v>
      </c>
      <c r="J19" s="13">
        <v>10</v>
      </c>
      <c r="K19" s="13">
        <v>0</v>
      </c>
      <c r="L19" s="13">
        <v>82</v>
      </c>
      <c r="M19" s="13">
        <v>0</v>
      </c>
      <c r="N19" s="13">
        <v>2569</v>
      </c>
      <c r="O19" s="13">
        <v>0</v>
      </c>
      <c r="P19" s="13">
        <v>527</v>
      </c>
      <c r="Q19" s="13">
        <v>0</v>
      </c>
      <c r="R19" s="13">
        <v>10241</v>
      </c>
      <c r="S19" s="13">
        <v>2280</v>
      </c>
      <c r="T19" s="4"/>
      <c r="U19" s="4"/>
      <c r="V19" s="4"/>
      <c r="W19" s="4"/>
    </row>
    <row r="20" spans="2:23" s="3" customFormat="1" ht="14.25">
      <c r="B20" s="2" t="s">
        <v>17</v>
      </c>
      <c r="C20" s="13">
        <f>D20+E20+F20+G20+H20+I20+J20+K20+L20+M20+N20+O20+P20+Q20+R20+S20</f>
        <v>22280</v>
      </c>
      <c r="D20" s="13">
        <v>28</v>
      </c>
      <c r="E20" s="13">
        <v>43</v>
      </c>
      <c r="F20" s="13">
        <v>33</v>
      </c>
      <c r="G20" s="13">
        <v>10</v>
      </c>
      <c r="H20" s="13">
        <v>13</v>
      </c>
      <c r="I20" s="13">
        <v>6</v>
      </c>
      <c r="J20" s="13">
        <v>31</v>
      </c>
      <c r="K20" s="13">
        <v>14</v>
      </c>
      <c r="L20" s="13">
        <v>48</v>
      </c>
      <c r="M20" s="13">
        <v>23</v>
      </c>
      <c r="N20" s="13">
        <v>342</v>
      </c>
      <c r="O20" s="13">
        <v>80</v>
      </c>
      <c r="P20" s="13">
        <v>264</v>
      </c>
      <c r="Q20" s="13">
        <v>934</v>
      </c>
      <c r="R20" s="13">
        <v>10600</v>
      </c>
      <c r="S20" s="13">
        <v>9811</v>
      </c>
      <c r="T20" s="4"/>
      <c r="U20" s="4"/>
      <c r="V20" s="4"/>
      <c r="W20" s="4"/>
    </row>
    <row r="21" spans="3:23" s="3" customFormat="1" ht="10.5" customHeight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4"/>
      <c r="U21" s="4"/>
      <c r="V21" s="4"/>
      <c r="W21" s="4"/>
    </row>
    <row r="22" spans="2:23" s="14" customFormat="1" ht="15">
      <c r="B22" s="15" t="s">
        <v>18</v>
      </c>
      <c r="C22" s="16">
        <f aca="true" t="shared" si="2" ref="C22:S22">SUM(C24:C54)</f>
        <v>316299</v>
      </c>
      <c r="D22" s="16">
        <f t="shared" si="2"/>
        <v>161</v>
      </c>
      <c r="E22" s="16">
        <f t="shared" si="2"/>
        <v>234</v>
      </c>
      <c r="F22" s="16">
        <f t="shared" si="2"/>
        <v>10837</v>
      </c>
      <c r="G22" s="16">
        <f t="shared" si="2"/>
        <v>2242</v>
      </c>
      <c r="H22" s="16">
        <f t="shared" si="2"/>
        <v>15009</v>
      </c>
      <c r="I22" s="16">
        <f t="shared" si="2"/>
        <v>2728</v>
      </c>
      <c r="J22" s="16">
        <f t="shared" si="2"/>
        <v>15815</v>
      </c>
      <c r="K22" s="16">
        <f t="shared" si="2"/>
        <v>2905</v>
      </c>
      <c r="L22" s="16">
        <f t="shared" si="2"/>
        <v>17191</v>
      </c>
      <c r="M22" s="16">
        <f t="shared" si="2"/>
        <v>3042</v>
      </c>
      <c r="N22" s="16">
        <f t="shared" si="2"/>
        <v>27097</v>
      </c>
      <c r="O22" s="16">
        <f t="shared" si="2"/>
        <v>2369</v>
      </c>
      <c r="P22" s="16">
        <f t="shared" si="2"/>
        <v>55115</v>
      </c>
      <c r="Q22" s="16">
        <f t="shared" si="2"/>
        <v>8806</v>
      </c>
      <c r="R22" s="16">
        <f t="shared" si="2"/>
        <v>116994</v>
      </c>
      <c r="S22" s="16">
        <f t="shared" si="2"/>
        <v>35754</v>
      </c>
      <c r="T22" s="17"/>
      <c r="U22" s="17"/>
      <c r="V22" s="17"/>
      <c r="W22" s="17"/>
    </row>
    <row r="23" spans="3:23" s="3" customFormat="1" ht="14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4"/>
      <c r="U23" s="4"/>
      <c r="V23" s="4"/>
      <c r="W23" s="4"/>
    </row>
    <row r="24" spans="2:23" s="3" customFormat="1" ht="14.25">
      <c r="B24" s="2" t="s">
        <v>19</v>
      </c>
      <c r="C24" s="13">
        <f aca="true" t="shared" si="3" ref="C24:C54">D24+E24+F24+G24+H24+I24+J24+K24+L24+M24+N24+O24+P24+Q24+R24+S24</f>
        <v>610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324</v>
      </c>
      <c r="Q24" s="13">
        <v>0</v>
      </c>
      <c r="R24" s="13">
        <v>286</v>
      </c>
      <c r="S24" s="13">
        <v>0</v>
      </c>
      <c r="T24" s="4"/>
      <c r="U24" s="4"/>
      <c r="V24" s="4"/>
      <c r="W24" s="4"/>
    </row>
    <row r="25" spans="2:23" s="3" customFormat="1" ht="14.25">
      <c r="B25" s="2" t="s">
        <v>20</v>
      </c>
      <c r="C25" s="13">
        <f t="shared" si="3"/>
        <v>5822</v>
      </c>
      <c r="D25" s="13">
        <v>0</v>
      </c>
      <c r="E25" s="13">
        <v>0</v>
      </c>
      <c r="F25" s="13">
        <v>101</v>
      </c>
      <c r="G25" s="13">
        <v>0</v>
      </c>
      <c r="H25" s="13">
        <v>605</v>
      </c>
      <c r="I25" s="13">
        <v>0</v>
      </c>
      <c r="J25" s="13">
        <v>670</v>
      </c>
      <c r="K25" s="13">
        <v>0</v>
      </c>
      <c r="L25" s="13">
        <v>84</v>
      </c>
      <c r="M25" s="13">
        <v>0</v>
      </c>
      <c r="N25" s="13">
        <v>133</v>
      </c>
      <c r="O25" s="13">
        <v>0</v>
      </c>
      <c r="P25" s="13">
        <v>49</v>
      </c>
      <c r="Q25" s="13">
        <v>11</v>
      </c>
      <c r="R25" s="13">
        <v>3292</v>
      </c>
      <c r="S25" s="13">
        <v>877</v>
      </c>
      <c r="T25" s="4"/>
      <c r="U25" s="4"/>
      <c r="V25" s="4"/>
      <c r="W25" s="4"/>
    </row>
    <row r="26" spans="2:23" s="3" customFormat="1" ht="14.25">
      <c r="B26" s="2" t="s">
        <v>21</v>
      </c>
      <c r="C26" s="13">
        <f t="shared" si="3"/>
        <v>2211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809</v>
      </c>
      <c r="O26" s="13">
        <v>0</v>
      </c>
      <c r="P26" s="13">
        <v>669</v>
      </c>
      <c r="Q26" s="13">
        <v>0</v>
      </c>
      <c r="R26" s="13">
        <v>720</v>
      </c>
      <c r="S26" s="13">
        <v>13</v>
      </c>
      <c r="T26" s="4"/>
      <c r="U26" s="4"/>
      <c r="V26" s="4"/>
      <c r="W26" s="4"/>
    </row>
    <row r="27" spans="2:23" s="3" customFormat="1" ht="14.25">
      <c r="B27" s="2" t="s">
        <v>22</v>
      </c>
      <c r="C27" s="13">
        <f t="shared" si="3"/>
        <v>11630</v>
      </c>
      <c r="D27" s="13">
        <v>0</v>
      </c>
      <c r="E27" s="13">
        <v>0</v>
      </c>
      <c r="F27" s="13">
        <v>436</v>
      </c>
      <c r="G27" s="13">
        <v>0</v>
      </c>
      <c r="H27" s="13">
        <v>1000</v>
      </c>
      <c r="I27" s="13">
        <v>5</v>
      </c>
      <c r="J27" s="13">
        <v>1054</v>
      </c>
      <c r="K27" s="13">
        <v>4</v>
      </c>
      <c r="L27" s="13">
        <v>1135</v>
      </c>
      <c r="M27" s="13">
        <v>23</v>
      </c>
      <c r="N27" s="13">
        <v>1172</v>
      </c>
      <c r="O27" s="13">
        <v>128</v>
      </c>
      <c r="P27" s="13">
        <v>435</v>
      </c>
      <c r="Q27" s="13">
        <v>2138</v>
      </c>
      <c r="R27" s="13">
        <v>3257</v>
      </c>
      <c r="S27" s="13">
        <v>843</v>
      </c>
      <c r="T27" s="4"/>
      <c r="U27" s="4"/>
      <c r="V27" s="4"/>
      <c r="W27" s="4"/>
    </row>
    <row r="28" spans="2:23" s="3" customFormat="1" ht="14.25">
      <c r="B28" s="2" t="s">
        <v>23</v>
      </c>
      <c r="C28" s="13">
        <f t="shared" si="3"/>
        <v>10925</v>
      </c>
      <c r="D28" s="13">
        <v>0</v>
      </c>
      <c r="E28" s="13">
        <v>7</v>
      </c>
      <c r="F28" s="13">
        <v>34</v>
      </c>
      <c r="G28" s="13">
        <v>7</v>
      </c>
      <c r="H28" s="13">
        <v>117</v>
      </c>
      <c r="I28" s="13">
        <v>0</v>
      </c>
      <c r="J28" s="13">
        <v>106</v>
      </c>
      <c r="K28" s="13">
        <v>0</v>
      </c>
      <c r="L28" s="13">
        <v>319</v>
      </c>
      <c r="M28" s="13">
        <v>0</v>
      </c>
      <c r="N28" s="13">
        <v>1647</v>
      </c>
      <c r="O28" s="13">
        <v>41</v>
      </c>
      <c r="P28" s="13">
        <v>3742</v>
      </c>
      <c r="Q28" s="13">
        <v>84</v>
      </c>
      <c r="R28" s="13">
        <v>3381</v>
      </c>
      <c r="S28" s="13">
        <v>1440</v>
      </c>
      <c r="T28" s="4"/>
      <c r="U28" s="4"/>
      <c r="V28" s="4"/>
      <c r="W28" s="4"/>
    </row>
    <row r="29" spans="2:23" s="3" customFormat="1" ht="14.25">
      <c r="B29" s="2" t="s">
        <v>24</v>
      </c>
      <c r="C29" s="13">
        <f t="shared" si="3"/>
        <v>4698</v>
      </c>
      <c r="D29" s="13">
        <v>0</v>
      </c>
      <c r="E29" s="13">
        <v>0</v>
      </c>
      <c r="F29" s="13">
        <v>476</v>
      </c>
      <c r="G29" s="13">
        <v>0</v>
      </c>
      <c r="H29" s="13">
        <v>663</v>
      </c>
      <c r="I29" s="13">
        <v>0</v>
      </c>
      <c r="J29" s="13">
        <v>648</v>
      </c>
      <c r="K29" s="13">
        <v>0</v>
      </c>
      <c r="L29" s="13">
        <v>806</v>
      </c>
      <c r="M29" s="13">
        <v>0</v>
      </c>
      <c r="N29" s="13">
        <v>428</v>
      </c>
      <c r="O29" s="13">
        <v>2</v>
      </c>
      <c r="P29" s="13">
        <v>621</v>
      </c>
      <c r="Q29" s="13">
        <v>255</v>
      </c>
      <c r="R29" s="13">
        <v>283</v>
      </c>
      <c r="S29" s="13">
        <v>516</v>
      </c>
      <c r="T29" s="4"/>
      <c r="U29" s="4"/>
      <c r="V29" s="4"/>
      <c r="W29" s="4"/>
    </row>
    <row r="30" spans="2:23" s="3" customFormat="1" ht="14.25">
      <c r="B30" s="2" t="s">
        <v>25</v>
      </c>
      <c r="C30" s="13">
        <f t="shared" si="3"/>
        <v>13590</v>
      </c>
      <c r="D30" s="13">
        <v>0</v>
      </c>
      <c r="E30" s="13">
        <v>2</v>
      </c>
      <c r="F30" s="13">
        <v>62</v>
      </c>
      <c r="G30" s="13">
        <v>1</v>
      </c>
      <c r="H30" s="13">
        <v>274</v>
      </c>
      <c r="I30" s="13">
        <v>10</v>
      </c>
      <c r="J30" s="13">
        <v>582</v>
      </c>
      <c r="K30" s="13">
        <v>10</v>
      </c>
      <c r="L30" s="13">
        <v>1098</v>
      </c>
      <c r="M30" s="13">
        <v>14</v>
      </c>
      <c r="N30" s="13">
        <v>229</v>
      </c>
      <c r="O30" s="13">
        <v>42</v>
      </c>
      <c r="P30" s="13">
        <v>3329</v>
      </c>
      <c r="Q30" s="13">
        <v>881</v>
      </c>
      <c r="R30" s="13">
        <v>3372</v>
      </c>
      <c r="S30" s="13">
        <v>3684</v>
      </c>
      <c r="T30" s="4"/>
      <c r="U30" s="4"/>
      <c r="V30" s="4"/>
      <c r="W30" s="4"/>
    </row>
    <row r="31" spans="2:23" s="3" customFormat="1" ht="14.25">
      <c r="B31" s="2" t="s">
        <v>26</v>
      </c>
      <c r="C31" s="13">
        <f t="shared" si="3"/>
        <v>6124</v>
      </c>
      <c r="D31" s="13">
        <v>0</v>
      </c>
      <c r="E31" s="13">
        <v>15</v>
      </c>
      <c r="F31" s="13">
        <v>10</v>
      </c>
      <c r="G31" s="13">
        <v>42</v>
      </c>
      <c r="H31" s="13">
        <v>0</v>
      </c>
      <c r="I31" s="13">
        <v>6</v>
      </c>
      <c r="J31" s="13">
        <v>2</v>
      </c>
      <c r="K31" s="13">
        <v>1</v>
      </c>
      <c r="L31" s="13">
        <v>0</v>
      </c>
      <c r="M31" s="13">
        <v>6</v>
      </c>
      <c r="N31" s="13">
        <v>37</v>
      </c>
      <c r="O31" s="13">
        <v>118</v>
      </c>
      <c r="P31" s="13">
        <v>2178</v>
      </c>
      <c r="Q31" s="13">
        <v>750</v>
      </c>
      <c r="R31" s="13">
        <v>2797</v>
      </c>
      <c r="S31" s="13">
        <v>162</v>
      </c>
      <c r="T31" s="4"/>
      <c r="U31" s="4"/>
      <c r="V31" s="4"/>
      <c r="W31" s="4"/>
    </row>
    <row r="32" spans="2:23" s="3" customFormat="1" ht="14.25">
      <c r="B32" s="2" t="s">
        <v>27</v>
      </c>
      <c r="C32" s="13">
        <f t="shared" si="3"/>
        <v>5880</v>
      </c>
      <c r="D32" s="13">
        <v>0</v>
      </c>
      <c r="E32" s="13">
        <v>0</v>
      </c>
      <c r="F32" s="13">
        <v>9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17</v>
      </c>
      <c r="O32" s="13">
        <v>3</v>
      </c>
      <c r="P32" s="13">
        <v>78</v>
      </c>
      <c r="Q32" s="13">
        <v>71</v>
      </c>
      <c r="R32" s="13">
        <v>5091</v>
      </c>
      <c r="S32" s="13">
        <v>611</v>
      </c>
      <c r="T32" s="4"/>
      <c r="U32" s="4"/>
      <c r="V32" s="4"/>
      <c r="W32" s="4"/>
    </row>
    <row r="33" spans="2:23" s="3" customFormat="1" ht="14.25">
      <c r="B33" s="2" t="s">
        <v>28</v>
      </c>
      <c r="C33" s="13">
        <f t="shared" si="3"/>
        <v>7274</v>
      </c>
      <c r="D33" s="13">
        <v>0</v>
      </c>
      <c r="E33" s="13">
        <v>0</v>
      </c>
      <c r="F33" s="13">
        <v>57</v>
      </c>
      <c r="G33" s="13">
        <v>8</v>
      </c>
      <c r="H33" s="13">
        <v>114</v>
      </c>
      <c r="I33" s="13">
        <v>84</v>
      </c>
      <c r="J33" s="13">
        <v>76</v>
      </c>
      <c r="K33" s="13">
        <v>36</v>
      </c>
      <c r="L33" s="13">
        <v>152</v>
      </c>
      <c r="M33" s="13">
        <v>60</v>
      </c>
      <c r="N33" s="13">
        <v>297</v>
      </c>
      <c r="O33" s="13">
        <v>0</v>
      </c>
      <c r="P33" s="13">
        <v>1630</v>
      </c>
      <c r="Q33" s="13">
        <v>30</v>
      </c>
      <c r="R33" s="13">
        <v>4293</v>
      </c>
      <c r="S33" s="13">
        <v>437</v>
      </c>
      <c r="T33" s="4"/>
      <c r="U33" s="4"/>
      <c r="V33" s="4"/>
      <c r="W33" s="4"/>
    </row>
    <row r="34" spans="2:23" s="3" customFormat="1" ht="14.25">
      <c r="B34" s="2" t="s">
        <v>29</v>
      </c>
      <c r="C34" s="13">
        <f t="shared" si="3"/>
        <v>27190</v>
      </c>
      <c r="D34" s="13">
        <v>0</v>
      </c>
      <c r="E34" s="13">
        <v>0</v>
      </c>
      <c r="F34" s="13">
        <v>1017</v>
      </c>
      <c r="G34" s="13">
        <v>0</v>
      </c>
      <c r="H34" s="13">
        <v>1398</v>
      </c>
      <c r="I34" s="13">
        <v>0</v>
      </c>
      <c r="J34" s="13">
        <v>1769</v>
      </c>
      <c r="K34" s="13">
        <v>0</v>
      </c>
      <c r="L34" s="13">
        <v>2652</v>
      </c>
      <c r="M34" s="13">
        <v>0</v>
      </c>
      <c r="N34" s="13">
        <v>8117</v>
      </c>
      <c r="O34" s="13">
        <v>6</v>
      </c>
      <c r="P34" s="13">
        <v>10693</v>
      </c>
      <c r="Q34" s="13">
        <v>0</v>
      </c>
      <c r="R34" s="13">
        <v>1351</v>
      </c>
      <c r="S34" s="13">
        <v>187</v>
      </c>
      <c r="T34" s="4"/>
      <c r="U34" s="4"/>
      <c r="V34" s="4"/>
      <c r="W34" s="4"/>
    </row>
    <row r="35" spans="2:23" s="3" customFormat="1" ht="14.25">
      <c r="B35" s="2" t="s">
        <v>30</v>
      </c>
      <c r="C35" s="13">
        <f t="shared" si="3"/>
        <v>3385</v>
      </c>
      <c r="D35" s="13">
        <v>1</v>
      </c>
      <c r="E35" s="13">
        <v>7</v>
      </c>
      <c r="F35" s="13">
        <v>166</v>
      </c>
      <c r="G35" s="13">
        <v>16</v>
      </c>
      <c r="H35" s="13">
        <v>176</v>
      </c>
      <c r="I35" s="13">
        <v>39</v>
      </c>
      <c r="J35" s="13">
        <v>191</v>
      </c>
      <c r="K35" s="13">
        <v>133</v>
      </c>
      <c r="L35" s="13">
        <v>204</v>
      </c>
      <c r="M35" s="13">
        <v>112</v>
      </c>
      <c r="N35" s="13">
        <v>79</v>
      </c>
      <c r="O35" s="13">
        <v>111</v>
      </c>
      <c r="P35" s="13">
        <v>41</v>
      </c>
      <c r="Q35" s="13">
        <v>109</v>
      </c>
      <c r="R35" s="13">
        <v>1046</v>
      </c>
      <c r="S35" s="13">
        <v>954</v>
      </c>
      <c r="T35" s="4"/>
      <c r="U35" s="4"/>
      <c r="V35" s="4"/>
      <c r="W35" s="4"/>
    </row>
    <row r="36" spans="2:23" s="3" customFormat="1" ht="14.25">
      <c r="B36" s="2" t="s">
        <v>31</v>
      </c>
      <c r="C36" s="13">
        <f t="shared" si="3"/>
        <v>15038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</v>
      </c>
      <c r="K36" s="13">
        <v>1</v>
      </c>
      <c r="L36" s="13">
        <v>1</v>
      </c>
      <c r="M36" s="13">
        <v>2</v>
      </c>
      <c r="N36" s="13">
        <v>24</v>
      </c>
      <c r="O36" s="13">
        <v>14</v>
      </c>
      <c r="P36" s="13">
        <v>3813</v>
      </c>
      <c r="Q36" s="13">
        <v>11</v>
      </c>
      <c r="R36" s="13">
        <v>9736</v>
      </c>
      <c r="S36" s="13">
        <v>1434</v>
      </c>
      <c r="T36" s="4"/>
      <c r="U36" s="4"/>
      <c r="V36" s="4"/>
      <c r="W36" s="4"/>
    </row>
    <row r="37" spans="2:23" s="3" customFormat="1" ht="14.25">
      <c r="B37" s="2" t="s">
        <v>32</v>
      </c>
      <c r="C37" s="13">
        <f t="shared" si="3"/>
        <v>33999</v>
      </c>
      <c r="D37" s="13">
        <v>68</v>
      </c>
      <c r="E37" s="13">
        <v>99</v>
      </c>
      <c r="F37" s="13">
        <v>1506</v>
      </c>
      <c r="G37" s="13">
        <v>55</v>
      </c>
      <c r="H37" s="13">
        <v>1459</v>
      </c>
      <c r="I37" s="13">
        <v>70</v>
      </c>
      <c r="J37" s="13">
        <v>1076</v>
      </c>
      <c r="K37" s="13">
        <v>190</v>
      </c>
      <c r="L37" s="13">
        <v>193</v>
      </c>
      <c r="M37" s="13">
        <v>128</v>
      </c>
      <c r="N37" s="13">
        <v>735</v>
      </c>
      <c r="O37" s="13">
        <v>839</v>
      </c>
      <c r="P37" s="13">
        <v>6281</v>
      </c>
      <c r="Q37" s="13">
        <v>1371</v>
      </c>
      <c r="R37" s="13">
        <v>12914</v>
      </c>
      <c r="S37" s="13">
        <v>7015</v>
      </c>
      <c r="T37" s="4"/>
      <c r="U37" s="4"/>
      <c r="V37" s="4"/>
      <c r="W37" s="4"/>
    </row>
    <row r="38" spans="2:23" s="3" customFormat="1" ht="14.25">
      <c r="B38" s="2" t="s">
        <v>33</v>
      </c>
      <c r="C38" s="13">
        <f t="shared" si="3"/>
        <v>5204</v>
      </c>
      <c r="D38" s="13">
        <v>0</v>
      </c>
      <c r="E38" s="13">
        <v>0</v>
      </c>
      <c r="F38" s="13">
        <v>3</v>
      </c>
      <c r="G38" s="13">
        <v>0</v>
      </c>
      <c r="H38" s="13">
        <v>107</v>
      </c>
      <c r="I38" s="13">
        <v>0</v>
      </c>
      <c r="J38" s="13">
        <v>97</v>
      </c>
      <c r="K38" s="13">
        <v>0</v>
      </c>
      <c r="L38" s="13">
        <v>142</v>
      </c>
      <c r="M38" s="13">
        <v>0</v>
      </c>
      <c r="N38" s="13">
        <v>0</v>
      </c>
      <c r="O38" s="13">
        <v>0</v>
      </c>
      <c r="P38" s="13">
        <v>887</v>
      </c>
      <c r="Q38" s="13">
        <v>0</v>
      </c>
      <c r="R38" s="13">
        <v>3000</v>
      </c>
      <c r="S38" s="13">
        <v>968</v>
      </c>
      <c r="T38" s="4"/>
      <c r="U38" s="4"/>
      <c r="V38" s="4"/>
      <c r="W38" s="4"/>
    </row>
    <row r="39" spans="2:23" s="3" customFormat="1" ht="14.25">
      <c r="B39" s="2" t="s">
        <v>34</v>
      </c>
      <c r="C39" s="13">
        <f t="shared" si="3"/>
        <v>16266</v>
      </c>
      <c r="D39" s="13">
        <v>3</v>
      </c>
      <c r="E39" s="13">
        <v>0</v>
      </c>
      <c r="F39" s="13">
        <v>828</v>
      </c>
      <c r="G39" s="13">
        <v>3</v>
      </c>
      <c r="H39" s="13">
        <v>1261</v>
      </c>
      <c r="I39" s="13">
        <v>0</v>
      </c>
      <c r="J39" s="13">
        <v>1279</v>
      </c>
      <c r="K39" s="13">
        <v>0</v>
      </c>
      <c r="L39" s="13">
        <v>1373</v>
      </c>
      <c r="M39" s="13">
        <v>0</v>
      </c>
      <c r="N39" s="13">
        <v>20</v>
      </c>
      <c r="O39" s="13">
        <v>5</v>
      </c>
      <c r="P39" s="13">
        <v>2042</v>
      </c>
      <c r="Q39" s="13">
        <v>3</v>
      </c>
      <c r="R39" s="13">
        <v>9028</v>
      </c>
      <c r="S39" s="13">
        <v>421</v>
      </c>
      <c r="T39" s="4"/>
      <c r="U39" s="4"/>
      <c r="V39" s="4"/>
      <c r="W39" s="4"/>
    </row>
    <row r="40" spans="2:23" s="3" customFormat="1" ht="14.25">
      <c r="B40" s="2" t="s">
        <v>35</v>
      </c>
      <c r="C40" s="13">
        <f t="shared" si="3"/>
        <v>1155</v>
      </c>
      <c r="D40" s="13">
        <v>0</v>
      </c>
      <c r="E40" s="13">
        <v>0</v>
      </c>
      <c r="F40" s="13">
        <v>5</v>
      </c>
      <c r="G40" s="13">
        <v>0</v>
      </c>
      <c r="H40" s="13">
        <v>0</v>
      </c>
      <c r="I40" s="13">
        <v>1</v>
      </c>
      <c r="J40" s="13">
        <v>0</v>
      </c>
      <c r="K40" s="13">
        <v>0</v>
      </c>
      <c r="L40" s="13">
        <v>1</v>
      </c>
      <c r="M40" s="13">
        <v>0</v>
      </c>
      <c r="N40" s="13">
        <v>1</v>
      </c>
      <c r="O40" s="13">
        <v>0</v>
      </c>
      <c r="P40" s="13">
        <v>111</v>
      </c>
      <c r="Q40" s="13">
        <v>0</v>
      </c>
      <c r="R40" s="13">
        <v>999</v>
      </c>
      <c r="S40" s="13">
        <v>37</v>
      </c>
      <c r="T40" s="4"/>
      <c r="U40" s="4"/>
      <c r="V40" s="4"/>
      <c r="W40" s="4"/>
    </row>
    <row r="41" spans="2:23" s="3" customFormat="1" ht="14.25">
      <c r="B41" s="2" t="s">
        <v>36</v>
      </c>
      <c r="C41" s="13">
        <f t="shared" si="3"/>
        <v>17819</v>
      </c>
      <c r="D41" s="13">
        <v>0</v>
      </c>
      <c r="E41" s="13">
        <v>0</v>
      </c>
      <c r="F41" s="13">
        <v>6</v>
      </c>
      <c r="G41" s="13">
        <v>0</v>
      </c>
      <c r="H41" s="13">
        <v>89</v>
      </c>
      <c r="I41" s="13">
        <v>0</v>
      </c>
      <c r="J41" s="13">
        <v>97</v>
      </c>
      <c r="K41" s="13">
        <v>0</v>
      </c>
      <c r="L41" s="13">
        <v>103</v>
      </c>
      <c r="M41" s="13">
        <v>0</v>
      </c>
      <c r="N41" s="13">
        <v>6871</v>
      </c>
      <c r="O41" s="13">
        <v>0</v>
      </c>
      <c r="P41" s="13">
        <v>1958</v>
      </c>
      <c r="Q41" s="13">
        <v>0</v>
      </c>
      <c r="R41" s="13">
        <v>8661</v>
      </c>
      <c r="S41" s="13">
        <v>34</v>
      </c>
      <c r="T41" s="4"/>
      <c r="U41" s="4"/>
      <c r="V41" s="4"/>
      <c r="W41" s="4"/>
    </row>
    <row r="42" spans="2:23" s="3" customFormat="1" ht="14.25">
      <c r="B42" s="2" t="s">
        <v>37</v>
      </c>
      <c r="C42" s="13">
        <f t="shared" si="3"/>
        <v>13419</v>
      </c>
      <c r="D42" s="13">
        <v>0</v>
      </c>
      <c r="E42" s="13">
        <v>0</v>
      </c>
      <c r="F42" s="13">
        <v>0</v>
      </c>
      <c r="G42" s="13">
        <v>9</v>
      </c>
      <c r="H42" s="13">
        <v>0</v>
      </c>
      <c r="I42" s="13">
        <v>10</v>
      </c>
      <c r="J42" s="13">
        <v>0</v>
      </c>
      <c r="K42" s="13">
        <v>8</v>
      </c>
      <c r="L42" s="13">
        <v>0</v>
      </c>
      <c r="M42" s="13">
        <v>13</v>
      </c>
      <c r="N42" s="13">
        <v>47</v>
      </c>
      <c r="O42" s="13">
        <v>828</v>
      </c>
      <c r="P42" s="13">
        <v>301</v>
      </c>
      <c r="Q42" s="13">
        <v>276</v>
      </c>
      <c r="R42" s="13">
        <v>6307</v>
      </c>
      <c r="S42" s="13">
        <v>5620</v>
      </c>
      <c r="T42" s="4"/>
      <c r="U42" s="4"/>
      <c r="V42" s="4"/>
      <c r="W42" s="4"/>
    </row>
    <row r="43" spans="2:23" s="3" customFormat="1" ht="14.25">
      <c r="B43" s="2" t="s">
        <v>38</v>
      </c>
      <c r="C43" s="13">
        <f t="shared" si="3"/>
        <v>5166</v>
      </c>
      <c r="D43" s="13">
        <v>53</v>
      </c>
      <c r="E43" s="13">
        <v>0</v>
      </c>
      <c r="F43" s="13">
        <v>0</v>
      </c>
      <c r="G43" s="13">
        <v>1</v>
      </c>
      <c r="H43" s="13">
        <v>0</v>
      </c>
      <c r="I43" s="13">
        <v>1</v>
      </c>
      <c r="J43" s="13">
        <v>49</v>
      </c>
      <c r="K43" s="13">
        <v>0</v>
      </c>
      <c r="L43" s="13">
        <v>11</v>
      </c>
      <c r="M43" s="13">
        <v>0</v>
      </c>
      <c r="N43" s="13">
        <v>28</v>
      </c>
      <c r="O43" s="13">
        <v>0</v>
      </c>
      <c r="P43" s="13">
        <v>804</v>
      </c>
      <c r="Q43" s="13">
        <v>1246</v>
      </c>
      <c r="R43" s="13">
        <v>2973</v>
      </c>
      <c r="S43" s="13">
        <v>0</v>
      </c>
      <c r="T43" s="4"/>
      <c r="U43" s="4"/>
      <c r="V43" s="4"/>
      <c r="W43" s="4"/>
    </row>
    <row r="44" spans="2:23" s="3" customFormat="1" ht="14.25">
      <c r="B44" s="2" t="s">
        <v>39</v>
      </c>
      <c r="C44" s="13">
        <f t="shared" si="3"/>
        <v>2252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225</v>
      </c>
      <c r="Q44" s="13">
        <v>0</v>
      </c>
      <c r="R44" s="13">
        <v>2022</v>
      </c>
      <c r="S44" s="13">
        <v>5</v>
      </c>
      <c r="T44" s="4"/>
      <c r="U44" s="4"/>
      <c r="V44" s="4"/>
      <c r="W44" s="4"/>
    </row>
    <row r="45" spans="2:23" s="3" customFormat="1" ht="14.25">
      <c r="B45" s="2" t="s">
        <v>40</v>
      </c>
      <c r="C45" s="13">
        <f t="shared" si="3"/>
        <v>4431</v>
      </c>
      <c r="D45" s="13">
        <v>0</v>
      </c>
      <c r="E45" s="13">
        <v>0</v>
      </c>
      <c r="F45" s="13">
        <v>270</v>
      </c>
      <c r="G45" s="13">
        <v>0</v>
      </c>
      <c r="H45" s="13">
        <v>351</v>
      </c>
      <c r="I45" s="13">
        <v>0</v>
      </c>
      <c r="J45" s="13">
        <v>382</v>
      </c>
      <c r="K45" s="13">
        <v>0</v>
      </c>
      <c r="L45" s="13">
        <v>274</v>
      </c>
      <c r="M45" s="13">
        <v>0</v>
      </c>
      <c r="N45" s="13">
        <v>6</v>
      </c>
      <c r="O45" s="13">
        <v>0</v>
      </c>
      <c r="P45" s="13">
        <v>70</v>
      </c>
      <c r="Q45" s="13">
        <v>14</v>
      </c>
      <c r="R45" s="13">
        <v>2433</v>
      </c>
      <c r="S45" s="13">
        <v>631</v>
      </c>
      <c r="T45" s="4"/>
      <c r="U45" s="4"/>
      <c r="V45" s="4"/>
      <c r="W45" s="4"/>
    </row>
    <row r="46" spans="2:23" s="3" customFormat="1" ht="14.25">
      <c r="B46" s="2" t="s">
        <v>41</v>
      </c>
      <c r="C46" s="13">
        <f t="shared" si="3"/>
        <v>8063</v>
      </c>
      <c r="D46" s="13">
        <v>0</v>
      </c>
      <c r="E46" s="13">
        <v>0</v>
      </c>
      <c r="F46" s="13">
        <v>968</v>
      </c>
      <c r="G46" s="13">
        <v>0</v>
      </c>
      <c r="H46" s="13">
        <v>1239</v>
      </c>
      <c r="I46" s="13">
        <v>0</v>
      </c>
      <c r="J46" s="13">
        <v>1460</v>
      </c>
      <c r="K46" s="13">
        <v>1</v>
      </c>
      <c r="L46" s="13">
        <v>2225</v>
      </c>
      <c r="M46" s="13">
        <v>8</v>
      </c>
      <c r="N46" s="13">
        <v>31</v>
      </c>
      <c r="O46" s="13">
        <v>28</v>
      </c>
      <c r="P46" s="13">
        <v>197</v>
      </c>
      <c r="Q46" s="13">
        <v>48</v>
      </c>
      <c r="R46" s="13">
        <v>1653</v>
      </c>
      <c r="S46" s="13">
        <v>205</v>
      </c>
      <c r="T46" s="4"/>
      <c r="U46" s="4"/>
      <c r="V46" s="4"/>
      <c r="W46" s="4"/>
    </row>
    <row r="47" spans="2:23" s="3" customFormat="1" ht="14.25">
      <c r="B47" s="2" t="s">
        <v>42</v>
      </c>
      <c r="C47" s="13">
        <f t="shared" si="3"/>
        <v>18897</v>
      </c>
      <c r="D47" s="13">
        <v>0</v>
      </c>
      <c r="E47" s="13">
        <v>0</v>
      </c>
      <c r="F47" s="13">
        <v>370</v>
      </c>
      <c r="G47" s="13">
        <v>2050</v>
      </c>
      <c r="H47" s="13">
        <v>450</v>
      </c>
      <c r="I47" s="13">
        <v>2371</v>
      </c>
      <c r="J47" s="13">
        <v>471</v>
      </c>
      <c r="K47" s="13">
        <v>2402</v>
      </c>
      <c r="L47" s="13">
        <v>407</v>
      </c>
      <c r="M47" s="13">
        <v>2585</v>
      </c>
      <c r="N47" s="13">
        <v>291</v>
      </c>
      <c r="O47" s="13">
        <v>127</v>
      </c>
      <c r="P47" s="13">
        <v>1233</v>
      </c>
      <c r="Q47" s="13">
        <v>38</v>
      </c>
      <c r="R47" s="13">
        <v>4438</v>
      </c>
      <c r="S47" s="13">
        <v>1664</v>
      </c>
      <c r="T47" s="4"/>
      <c r="U47" s="4"/>
      <c r="V47" s="4"/>
      <c r="W47" s="4"/>
    </row>
    <row r="48" spans="2:23" s="3" customFormat="1" ht="14.25">
      <c r="B48" s="2" t="s">
        <v>43</v>
      </c>
      <c r="C48" s="13">
        <f t="shared" si="3"/>
        <v>1778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1778</v>
      </c>
      <c r="S48" s="13">
        <v>0</v>
      </c>
      <c r="T48" s="4"/>
      <c r="U48" s="4"/>
      <c r="V48" s="4"/>
      <c r="W48" s="4"/>
    </row>
    <row r="49" spans="2:23" s="3" customFormat="1" ht="14.25">
      <c r="B49" s="2" t="s">
        <v>44</v>
      </c>
      <c r="C49" s="13">
        <f t="shared" si="3"/>
        <v>37177</v>
      </c>
      <c r="D49" s="13">
        <v>36</v>
      </c>
      <c r="E49" s="13">
        <v>100</v>
      </c>
      <c r="F49" s="13">
        <v>3957</v>
      </c>
      <c r="G49" s="13">
        <v>0</v>
      </c>
      <c r="H49" s="13">
        <v>4719</v>
      </c>
      <c r="I49" s="13">
        <v>0</v>
      </c>
      <c r="J49" s="13">
        <v>4640</v>
      </c>
      <c r="K49" s="13">
        <v>0</v>
      </c>
      <c r="L49" s="13">
        <v>4444</v>
      </c>
      <c r="M49" s="13">
        <v>0</v>
      </c>
      <c r="N49" s="13">
        <v>1338</v>
      </c>
      <c r="O49" s="13">
        <v>2</v>
      </c>
      <c r="P49" s="13">
        <v>2876</v>
      </c>
      <c r="Q49" s="13">
        <v>67</v>
      </c>
      <c r="R49" s="13">
        <v>12678</v>
      </c>
      <c r="S49" s="13">
        <v>2320</v>
      </c>
      <c r="T49" s="4"/>
      <c r="U49" s="4"/>
      <c r="V49" s="4"/>
      <c r="W49" s="4"/>
    </row>
    <row r="50" spans="2:23" s="3" customFormat="1" ht="14.25">
      <c r="B50" s="2" t="s">
        <v>45</v>
      </c>
      <c r="C50" s="13">
        <f t="shared" si="3"/>
        <v>9207</v>
      </c>
      <c r="D50" s="13">
        <v>0</v>
      </c>
      <c r="E50" s="13">
        <v>0</v>
      </c>
      <c r="F50" s="13">
        <v>89</v>
      </c>
      <c r="G50" s="13">
        <v>21</v>
      </c>
      <c r="H50" s="13">
        <v>251</v>
      </c>
      <c r="I50" s="13">
        <v>48</v>
      </c>
      <c r="J50" s="13">
        <v>608</v>
      </c>
      <c r="K50" s="13">
        <v>69</v>
      </c>
      <c r="L50" s="13">
        <v>971</v>
      </c>
      <c r="M50" s="13">
        <v>36</v>
      </c>
      <c r="N50" s="13">
        <v>17</v>
      </c>
      <c r="O50" s="13">
        <v>26</v>
      </c>
      <c r="P50" s="13">
        <v>5364</v>
      </c>
      <c r="Q50" s="13">
        <v>168</v>
      </c>
      <c r="R50" s="13">
        <v>1201</v>
      </c>
      <c r="S50" s="13">
        <v>338</v>
      </c>
      <c r="T50" s="4"/>
      <c r="U50" s="4"/>
      <c r="V50" s="4"/>
      <c r="W50" s="4"/>
    </row>
    <row r="51" spans="2:23" s="3" customFormat="1" ht="14.25">
      <c r="B51" s="2" t="s">
        <v>46</v>
      </c>
      <c r="C51" s="13">
        <f t="shared" si="3"/>
        <v>7196</v>
      </c>
      <c r="D51" s="13">
        <v>0</v>
      </c>
      <c r="E51" s="13">
        <v>2</v>
      </c>
      <c r="F51" s="13">
        <v>110</v>
      </c>
      <c r="G51" s="13">
        <v>20</v>
      </c>
      <c r="H51" s="13">
        <v>219</v>
      </c>
      <c r="I51" s="13">
        <v>67</v>
      </c>
      <c r="J51" s="13">
        <v>147</v>
      </c>
      <c r="K51" s="13">
        <v>35</v>
      </c>
      <c r="L51" s="13">
        <v>138</v>
      </c>
      <c r="M51" s="13">
        <v>40</v>
      </c>
      <c r="N51" s="13">
        <v>2</v>
      </c>
      <c r="O51" s="13">
        <v>8</v>
      </c>
      <c r="P51" s="13">
        <v>312</v>
      </c>
      <c r="Q51" s="13">
        <v>221</v>
      </c>
      <c r="R51" s="13">
        <v>3349</v>
      </c>
      <c r="S51" s="13">
        <v>2526</v>
      </c>
      <c r="T51" s="4"/>
      <c r="U51" s="4"/>
      <c r="V51" s="4"/>
      <c r="W51" s="4"/>
    </row>
    <row r="52" spans="2:23" s="3" customFormat="1" ht="14.25">
      <c r="B52" s="2" t="s">
        <v>47</v>
      </c>
      <c r="C52" s="13">
        <f t="shared" si="3"/>
        <v>9425</v>
      </c>
      <c r="D52" s="13">
        <v>0</v>
      </c>
      <c r="E52" s="13">
        <v>0</v>
      </c>
      <c r="F52" s="13">
        <v>2</v>
      </c>
      <c r="G52" s="13">
        <v>0</v>
      </c>
      <c r="H52" s="13">
        <v>19</v>
      </c>
      <c r="I52" s="13">
        <v>16</v>
      </c>
      <c r="J52" s="13">
        <v>14</v>
      </c>
      <c r="K52" s="13">
        <v>15</v>
      </c>
      <c r="L52" s="13">
        <v>19</v>
      </c>
      <c r="M52" s="13">
        <v>15</v>
      </c>
      <c r="N52" s="13">
        <v>4715</v>
      </c>
      <c r="O52" s="13">
        <v>36</v>
      </c>
      <c r="P52" s="13">
        <v>423</v>
      </c>
      <c r="Q52" s="13">
        <v>983</v>
      </c>
      <c r="R52" s="13">
        <v>1809</v>
      </c>
      <c r="S52" s="13">
        <v>1359</v>
      </c>
      <c r="T52" s="4"/>
      <c r="U52" s="4"/>
      <c r="V52" s="4"/>
      <c r="W52" s="4"/>
    </row>
    <row r="53" spans="2:23" s="3" customFormat="1" ht="14.25">
      <c r="B53" s="2" t="s">
        <v>48</v>
      </c>
      <c r="C53" s="13">
        <f t="shared" si="3"/>
        <v>6079</v>
      </c>
      <c r="D53" s="13">
        <v>0</v>
      </c>
      <c r="E53" s="13">
        <v>2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4212</v>
      </c>
      <c r="Q53" s="13">
        <v>24</v>
      </c>
      <c r="R53" s="13">
        <v>1301</v>
      </c>
      <c r="S53" s="13">
        <v>540</v>
      </c>
      <c r="T53" s="4"/>
      <c r="U53" s="4"/>
      <c r="V53" s="4"/>
      <c r="W53" s="4"/>
    </row>
    <row r="54" spans="2:23" s="3" customFormat="1" ht="14.25">
      <c r="B54" s="2" t="s">
        <v>49</v>
      </c>
      <c r="C54" s="13">
        <f t="shared" si="3"/>
        <v>4389</v>
      </c>
      <c r="D54" s="13">
        <v>0</v>
      </c>
      <c r="E54" s="13">
        <v>0</v>
      </c>
      <c r="F54" s="13">
        <v>355</v>
      </c>
      <c r="G54" s="13">
        <v>9</v>
      </c>
      <c r="H54" s="13">
        <v>498</v>
      </c>
      <c r="I54" s="13">
        <v>0</v>
      </c>
      <c r="J54" s="13">
        <v>395</v>
      </c>
      <c r="K54" s="13">
        <v>0</v>
      </c>
      <c r="L54" s="13">
        <v>439</v>
      </c>
      <c r="M54" s="13">
        <v>0</v>
      </c>
      <c r="N54" s="13">
        <v>6</v>
      </c>
      <c r="O54" s="13">
        <v>5</v>
      </c>
      <c r="P54" s="13">
        <v>217</v>
      </c>
      <c r="Q54" s="13">
        <v>7</v>
      </c>
      <c r="R54" s="13">
        <v>1545</v>
      </c>
      <c r="S54" s="13">
        <v>913</v>
      </c>
      <c r="T54" s="4"/>
      <c r="U54" s="4"/>
      <c r="V54" s="4"/>
      <c r="W54" s="4"/>
    </row>
    <row r="55" spans="2:23" s="3" customFormat="1" ht="7.5" customHeight="1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4"/>
      <c r="U55" s="4"/>
      <c r="V55" s="4"/>
      <c r="W55" s="4"/>
    </row>
    <row r="56" spans="2:23" s="3" customFormat="1" ht="12.75">
      <c r="B56" s="2" t="s">
        <v>50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3" s="3" customFormat="1" ht="12.75">
      <c r="B57" s="2" t="s">
        <v>51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2:23" s="3" customFormat="1" ht="12.75">
      <c r="B58" s="2" t="s">
        <v>52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3:23" s="3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3:23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3:23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3:23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3:23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3:23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3:23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3:23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3:23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3:23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3:23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3:23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3:23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3:23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3:23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3:23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3:23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3:23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3:23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3:23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3:23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3:23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3:23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3:23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3:23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3:23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3:23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3:23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3:23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3:23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3:23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3:23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3:23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3:23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3:23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3:23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3:23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3:23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3:23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3:23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3:23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3:23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3:23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3:23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3:23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3:23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3:23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3:23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3:23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3:23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3:23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3:23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3:23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23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3:23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3:23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3:23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3:23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3:23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3:23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23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3:23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ht="12">
      <c r="P214" s="1"/>
    </row>
    <row r="215" ht="12">
      <c r="P215" s="1"/>
    </row>
  </sheetData>
  <mergeCells count="11">
    <mergeCell ref="N9:O9"/>
    <mergeCell ref="P9:Q9"/>
    <mergeCell ref="R9:S9"/>
    <mergeCell ref="B2:S2"/>
    <mergeCell ref="B4:S4"/>
    <mergeCell ref="D7:S7"/>
    <mergeCell ref="D9:E9"/>
    <mergeCell ref="F9:G9"/>
    <mergeCell ref="H9:I9"/>
    <mergeCell ref="J9:K9"/>
    <mergeCell ref="L9:M9"/>
  </mergeCells>
  <printOptions/>
  <pageMargins left="0.984251968503937" right="0" top="0" bottom="0.5905511811023623" header="0" footer="0"/>
  <pageSetup firstPageNumber="896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2004-10-14T23:16:34Z</cp:lastPrinted>
  <dcterms:created xsi:type="dcterms:W3CDTF">2004-09-17T18:40:42Z</dcterms:created>
  <dcterms:modified xsi:type="dcterms:W3CDTF">2005-05-25T23:42:41Z</dcterms:modified>
  <cp:category/>
  <cp:version/>
  <cp:contentType/>
  <cp:contentStatus/>
</cp:coreProperties>
</file>