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3" sheetId="1" r:id="rId1"/>
  </sheets>
  <definedNames>
    <definedName name="_Key1" hidden="1">'cuad. 19.23'!$B$24:$B$54</definedName>
    <definedName name="_Order1" hidden="1">255</definedName>
    <definedName name="A_IMPRESIÓN_IM">'cuad. 19.23'!$A$1:$T$59</definedName>
    <definedName name="_xlnm.Print_Area" localSheetId="0">'cuad. 19.23'!$A$1:$S$58</definedName>
    <definedName name="Imprimir_área_IM" localSheetId="0">'cuad. 19.23'!$A$1:$T$59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<sst xmlns="http://schemas.openxmlformats.org/spreadsheetml/2006/main" count="73" uniqueCount="51">
  <si>
    <t>ANUARIO ESTADISTICO 2003</t>
  </si>
  <si>
    <t xml:space="preserve">   19.23 DOSIS APLICADAS DE P.P.D. POR DELEGACION Y GRUPOS DE EDAD</t>
  </si>
  <si>
    <t xml:space="preserve">    5-9</t>
  </si>
  <si>
    <t xml:space="preserve"> 10 - 14</t>
  </si>
  <si>
    <t xml:space="preserve">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</si>
  <si>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</si>
  <si>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</si>
  <si>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</si>
  <si>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</si>
  <si>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</si>
  <si>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</si>
  <si>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</si>
  <si>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</si>
  <si>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</si>
  <si>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</si>
  <si>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</si>
  <si>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</si>
  <si>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</si>
  <si>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</si>
  <si>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</si>
  <si>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</si>
  <si>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</si>
  <si>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</si>
  <si>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</si>
  <si>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</si>
  <si>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</si>
  <si>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</si>
  <si>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</si>
  <si>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</si>
  <si>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</si>
  <si>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</si>
  <si>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</si>
  <si>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</si>
  <si>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</si>
  <si>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</si>
  <si>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</si>
  <si>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</si>
  <si>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</si>
  <si>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</si>
  <si>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</si>
  <si>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</si>
  <si>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</si>
  <si>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</si>
  <si>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</si>
  <si>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</si>
  <si>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</si>
  <si>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</si>
  <si>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</si>
  <si>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</si>
  <si>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</si>
  <si>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E  D  A  D     E  N     A  Ñ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</si>
</sst>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U215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375" style="0" customWidth="1"/>
    <col min="4" max="4" width="6.125" style="0" customWidth="1"/>
    <col min="5" max="8" width="6.625" style="0" customWidth="1"/>
    <col min="9" max="9" width="6.125" style="0" customWidth="1"/>
    <col min="10" max="10" width="7.625" style="0" customWidth="1"/>
    <col min="11" max="11" width="6.625" style="0" customWidth="1"/>
    <col min="12" max="19" width="7.625" style="0" customWidth="1"/>
    <col min="20" max="20" width="6.625" style="0" customWidth="1"/>
  </cols>
  <sheetData>
    <row r="1" s="2" customFormat="1" ht="12.75"/>
    <row r="2" spans="2:19" s="2" customFormat="1" ht="15.7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="2" customFormat="1" ht="12.75"/>
    <row r="4" spans="2:19" s="2" customFormat="1" ht="15.75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="2" customFormat="1" ht="12.75"/>
    <row r="6" spans="2:19" s="2" customFormat="1" ht="6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s="2" customFormat="1" ht="12.75">
      <c r="B7" s="6"/>
      <c r="C7" s="6"/>
      <c r="D7" s="20" t="s">
        <v>50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2:19" s="2" customFormat="1" ht="12.75">
      <c r="B8" s="6"/>
      <c r="C8" s="6"/>
      <c r="D8" s="20">
        <v>-1</v>
      </c>
      <c r="E8" s="20"/>
      <c r="F8" s="20">
        <v>1</v>
      </c>
      <c r="G8" s="20"/>
      <c r="H8" s="20">
        <v>2</v>
      </c>
      <c r="I8" s="20"/>
      <c r="J8" s="20">
        <v>3</v>
      </c>
      <c r="K8" s="20"/>
      <c r="L8" s="20">
        <v>4</v>
      </c>
      <c r="M8" s="20"/>
      <c r="N8" s="20" t="s">
        <v>2</v>
      </c>
      <c r="O8" s="20"/>
      <c r="P8" s="20" t="s">
        <v>3</v>
      </c>
      <c r="Q8" s="20"/>
      <c r="R8" s="20" t="s">
        <v>4</v>
      </c>
      <c r="S8" s="20"/>
    </row>
    <row r="9" spans="2:19" s="2" customFormat="1" ht="12.75">
      <c r="B9" s="6"/>
      <c r="C9" s="6"/>
      <c r="D9" s="6"/>
      <c r="E9" s="7" t="s">
        <v>5</v>
      </c>
      <c r="F9" s="6"/>
      <c r="G9" s="7" t="s">
        <v>5</v>
      </c>
      <c r="H9" s="6"/>
      <c r="I9" s="7" t="s">
        <v>5</v>
      </c>
      <c r="J9" s="6"/>
      <c r="K9" s="7" t="s">
        <v>5</v>
      </c>
      <c r="L9" s="6"/>
      <c r="M9" s="7" t="s">
        <v>5</v>
      </c>
      <c r="N9" s="6"/>
      <c r="O9" s="7" t="s">
        <v>5</v>
      </c>
      <c r="P9" s="6"/>
      <c r="Q9" s="7" t="s">
        <v>5</v>
      </c>
      <c r="R9" s="6"/>
      <c r="S9" s="7" t="s">
        <v>5</v>
      </c>
    </row>
    <row r="10" spans="2:19" s="2" customFormat="1" ht="12.75">
      <c r="B10" s="7" t="s">
        <v>6</v>
      </c>
      <c r="C10" s="8" t="s">
        <v>7</v>
      </c>
      <c r="D10" s="18" t="s">
        <v>8</v>
      </c>
      <c r="E10" s="7" t="s">
        <v>8</v>
      </c>
      <c r="F10" s="18" t="s">
        <v>8</v>
      </c>
      <c r="G10" s="7" t="s">
        <v>8</v>
      </c>
      <c r="H10" s="18" t="s">
        <v>8</v>
      </c>
      <c r="I10" s="7" t="s">
        <v>8</v>
      </c>
      <c r="J10" s="18" t="s">
        <v>8</v>
      </c>
      <c r="K10" s="7" t="s">
        <v>8</v>
      </c>
      <c r="L10" s="18" t="s">
        <v>8</v>
      </c>
      <c r="M10" s="7" t="s">
        <v>8</v>
      </c>
      <c r="N10" s="18" t="s">
        <v>8</v>
      </c>
      <c r="O10" s="7" t="s">
        <v>8</v>
      </c>
      <c r="P10" s="7" t="s">
        <v>8</v>
      </c>
      <c r="Q10" s="7" t="s">
        <v>8</v>
      </c>
      <c r="R10" s="18" t="s">
        <v>8</v>
      </c>
      <c r="S10" s="7" t="s">
        <v>8</v>
      </c>
    </row>
    <row r="11" spans="2:19" s="2" customFormat="1" ht="6.75" customHeight="1"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9"/>
      <c r="Q11" s="11"/>
      <c r="R11" s="11"/>
      <c r="S11" s="11"/>
    </row>
    <row r="12" s="2" customFormat="1" ht="12" customHeight="1"/>
    <row r="13" spans="2:21" s="17" customFormat="1" ht="15">
      <c r="B13" s="14" t="s">
        <v>9</v>
      </c>
      <c r="C13" s="15">
        <f aca="true" t="shared" si="0" ref="C13:S13">C15+C22</f>
        <v>9524</v>
      </c>
      <c r="D13" s="15">
        <f t="shared" si="0"/>
        <v>7</v>
      </c>
      <c r="E13" s="15">
        <f t="shared" si="0"/>
        <v>0</v>
      </c>
      <c r="F13" s="15">
        <f t="shared" si="0"/>
        <v>26</v>
      </c>
      <c r="G13" s="15">
        <f t="shared" si="0"/>
        <v>12</v>
      </c>
      <c r="H13" s="15">
        <f t="shared" si="0"/>
        <v>49</v>
      </c>
      <c r="I13" s="15">
        <f t="shared" si="0"/>
        <v>6</v>
      </c>
      <c r="J13" s="15">
        <f t="shared" si="0"/>
        <v>53</v>
      </c>
      <c r="K13" s="15">
        <f t="shared" si="0"/>
        <v>12</v>
      </c>
      <c r="L13" s="15">
        <f t="shared" si="0"/>
        <v>83</v>
      </c>
      <c r="M13" s="15">
        <f t="shared" si="0"/>
        <v>28</v>
      </c>
      <c r="N13" s="15">
        <f t="shared" si="0"/>
        <v>180</v>
      </c>
      <c r="O13" s="15">
        <f t="shared" si="0"/>
        <v>48</v>
      </c>
      <c r="P13" s="15">
        <f t="shared" si="0"/>
        <v>615</v>
      </c>
      <c r="Q13" s="15">
        <f t="shared" si="0"/>
        <v>245</v>
      </c>
      <c r="R13" s="15">
        <f t="shared" si="0"/>
        <v>5078</v>
      </c>
      <c r="S13" s="15">
        <f t="shared" si="0"/>
        <v>3082</v>
      </c>
      <c r="T13" s="16"/>
      <c r="U13" s="16"/>
    </row>
    <row r="14" spans="3:21" s="2" customFormat="1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2"/>
      <c r="U14" s="12"/>
    </row>
    <row r="15" spans="2:21" s="17" customFormat="1" ht="15">
      <c r="B15" s="14" t="s">
        <v>10</v>
      </c>
      <c r="C15" s="15">
        <f aca="true" t="shared" si="1" ref="C15:S15">SUM(C17:C20)</f>
        <v>915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32</v>
      </c>
      <c r="M15" s="15">
        <f t="shared" si="1"/>
        <v>19</v>
      </c>
      <c r="N15" s="15">
        <f t="shared" si="1"/>
        <v>27</v>
      </c>
      <c r="O15" s="15">
        <f t="shared" si="1"/>
        <v>17</v>
      </c>
      <c r="P15" s="15">
        <f t="shared" si="1"/>
        <v>43</v>
      </c>
      <c r="Q15" s="15">
        <f t="shared" si="1"/>
        <v>30</v>
      </c>
      <c r="R15" s="15">
        <f t="shared" si="1"/>
        <v>595</v>
      </c>
      <c r="S15" s="15">
        <f t="shared" si="1"/>
        <v>152</v>
      </c>
      <c r="T15" s="16"/>
      <c r="U15" s="16"/>
    </row>
    <row r="16" spans="3:21" s="2" customFormat="1" ht="12" customHeight="1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"/>
      <c r="U16" s="12"/>
    </row>
    <row r="17" spans="2:21" s="2" customFormat="1" ht="14.25">
      <c r="B17" s="3" t="s">
        <v>11</v>
      </c>
      <c r="C17" s="13">
        <f>D17+E17+F17+G17+H17+I17+J17+K17+L17+M17+N17+O17+P17+Q17+R17+S17</f>
        <v>333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</v>
      </c>
      <c r="O17" s="13">
        <v>0</v>
      </c>
      <c r="P17" s="13">
        <v>1</v>
      </c>
      <c r="Q17" s="13">
        <v>0</v>
      </c>
      <c r="R17" s="13">
        <v>264</v>
      </c>
      <c r="S17" s="13">
        <v>66</v>
      </c>
      <c r="T17" s="12"/>
      <c r="U17" s="12"/>
    </row>
    <row r="18" spans="2:21" s="2" customFormat="1" ht="14.25">
      <c r="B18" s="3" t="s">
        <v>12</v>
      </c>
      <c r="C18" s="13">
        <f>D18+E18+F18+G18+H18+I18+J18+K18+L18+M18+N18+O18+P18+Q18+R18+S18</f>
        <v>174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32</v>
      </c>
      <c r="M18" s="13">
        <v>18</v>
      </c>
      <c r="N18" s="13">
        <v>25</v>
      </c>
      <c r="O18" s="13">
        <v>16</v>
      </c>
      <c r="P18" s="13">
        <v>10</v>
      </c>
      <c r="Q18" s="13">
        <v>25</v>
      </c>
      <c r="R18" s="13">
        <v>23</v>
      </c>
      <c r="S18" s="13">
        <v>25</v>
      </c>
      <c r="T18" s="12"/>
      <c r="U18" s="12"/>
    </row>
    <row r="19" spans="2:21" s="2" customFormat="1" ht="14.25">
      <c r="B19" s="3" t="s">
        <v>13</v>
      </c>
      <c r="C19" s="13">
        <f>D19+E19+F19+G19+H19+I19+J19+K19+L19+M19+N19+O19+P19+Q19+R19+S19</f>
        <v>302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1</v>
      </c>
      <c r="P19" s="13">
        <v>30</v>
      </c>
      <c r="Q19" s="13">
        <v>5</v>
      </c>
      <c r="R19" s="13">
        <v>220</v>
      </c>
      <c r="S19" s="13">
        <v>45</v>
      </c>
      <c r="T19" s="12"/>
      <c r="U19" s="12"/>
    </row>
    <row r="20" spans="2:21" s="2" customFormat="1" ht="14.25">
      <c r="B20" s="3" t="s">
        <v>14</v>
      </c>
      <c r="C20" s="13">
        <f>D20+E20+F20+G20+H20+I20+J20+K20+L20+M20+N20+O20+P20+Q20+R20+S20</f>
        <v>106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</v>
      </c>
      <c r="Q20" s="13">
        <v>0</v>
      </c>
      <c r="R20" s="13">
        <v>88</v>
      </c>
      <c r="S20" s="13">
        <v>16</v>
      </c>
      <c r="T20" s="12"/>
      <c r="U20" s="12"/>
    </row>
    <row r="21" spans="3:21" s="2" customFormat="1" ht="12" customHeight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</row>
    <row r="22" spans="2:21" s="17" customFormat="1" ht="15">
      <c r="B22" s="14" t="s">
        <v>15</v>
      </c>
      <c r="C22" s="15">
        <f aca="true" t="shared" si="2" ref="C22:O22">SUM(C24:C54)</f>
        <v>8609</v>
      </c>
      <c r="D22" s="15">
        <f t="shared" si="2"/>
        <v>7</v>
      </c>
      <c r="E22" s="15">
        <f t="shared" si="2"/>
        <v>0</v>
      </c>
      <c r="F22" s="15">
        <f t="shared" si="2"/>
        <v>26</v>
      </c>
      <c r="G22" s="15">
        <f t="shared" si="2"/>
        <v>12</v>
      </c>
      <c r="H22" s="15">
        <f t="shared" si="2"/>
        <v>49</v>
      </c>
      <c r="I22" s="15">
        <f t="shared" si="2"/>
        <v>6</v>
      </c>
      <c r="J22" s="15">
        <f t="shared" si="2"/>
        <v>53</v>
      </c>
      <c r="K22" s="15">
        <f t="shared" si="2"/>
        <v>12</v>
      </c>
      <c r="L22" s="15">
        <f t="shared" si="2"/>
        <v>51</v>
      </c>
      <c r="M22" s="15">
        <f t="shared" si="2"/>
        <v>9</v>
      </c>
      <c r="N22" s="15">
        <f t="shared" si="2"/>
        <v>153</v>
      </c>
      <c r="O22" s="15">
        <f t="shared" si="2"/>
        <v>31</v>
      </c>
      <c r="P22" s="15">
        <f>SUM(P24:P55)</f>
        <v>572</v>
      </c>
      <c r="Q22" s="15">
        <f>SUM(Q24:Q54)</f>
        <v>215</v>
      </c>
      <c r="R22" s="15">
        <f>SUM(R24:R54)</f>
        <v>4483</v>
      </c>
      <c r="S22" s="15">
        <f>SUM(S24:S54)</f>
        <v>2930</v>
      </c>
      <c r="T22" s="16"/>
      <c r="U22" s="16"/>
    </row>
    <row r="23" spans="3:21" s="2" customFormat="1" ht="12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</row>
    <row r="24" spans="2:21" s="2" customFormat="1" ht="14.25">
      <c r="B24" s="3" t="s">
        <v>16</v>
      </c>
      <c r="C24" s="13">
        <f aca="true" t="shared" si="3" ref="C24:C54">D24+E24+F24+G24+H24+I24+J24+K24+L24+M24+N24+O24+P24+Q24+R24+S24</f>
        <v>2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2</v>
      </c>
      <c r="S24" s="13">
        <v>0</v>
      </c>
      <c r="T24" s="12"/>
      <c r="U24" s="12"/>
    </row>
    <row r="25" spans="2:21" s="2" customFormat="1" ht="14.25">
      <c r="B25" s="3" t="s">
        <v>17</v>
      </c>
      <c r="C25" s="13">
        <f t="shared" si="3"/>
        <v>296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6</v>
      </c>
      <c r="Q25" s="13">
        <v>10</v>
      </c>
      <c r="R25" s="13">
        <v>155</v>
      </c>
      <c r="S25" s="13">
        <v>125</v>
      </c>
      <c r="T25" s="12"/>
      <c r="U25" s="12"/>
    </row>
    <row r="26" spans="2:21" s="2" customFormat="1" ht="14.25">
      <c r="B26" s="3" t="s">
        <v>18</v>
      </c>
      <c r="C26" s="13">
        <f t="shared" si="3"/>
        <v>14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4</v>
      </c>
      <c r="Q26" s="13">
        <v>0</v>
      </c>
      <c r="R26" s="13">
        <v>10</v>
      </c>
      <c r="S26" s="13">
        <v>0</v>
      </c>
      <c r="T26" s="12"/>
      <c r="U26" s="12"/>
    </row>
    <row r="27" spans="2:21" s="2" customFormat="1" ht="14.25">
      <c r="B27" s="3" t="s">
        <v>19</v>
      </c>
      <c r="C27" s="13">
        <f t="shared" si="3"/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2"/>
      <c r="U27" s="12"/>
    </row>
    <row r="28" spans="2:21" s="2" customFormat="1" ht="14.25">
      <c r="B28" s="3" t="s">
        <v>20</v>
      </c>
      <c r="C28" s="13">
        <f t="shared" si="3"/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2"/>
      <c r="U28" s="12"/>
    </row>
    <row r="29" spans="2:21" s="2" customFormat="1" ht="14.25">
      <c r="B29" s="3" t="s">
        <v>21</v>
      </c>
      <c r="C29" s="13">
        <f t="shared" si="3"/>
        <v>78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16</v>
      </c>
      <c r="S29" s="13">
        <v>62</v>
      </c>
      <c r="T29" s="12"/>
      <c r="U29" s="12"/>
    </row>
    <row r="30" spans="2:21" s="2" customFormat="1" ht="14.25">
      <c r="B30" s="3" t="s">
        <v>22</v>
      </c>
      <c r="C30" s="13">
        <f t="shared" si="3"/>
        <v>71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23</v>
      </c>
      <c r="Q30" s="13">
        <v>15</v>
      </c>
      <c r="R30" s="13">
        <v>20</v>
      </c>
      <c r="S30" s="13">
        <v>13</v>
      </c>
      <c r="T30" s="12"/>
      <c r="U30" s="12"/>
    </row>
    <row r="31" spans="2:21" s="2" customFormat="1" ht="14.25">
      <c r="B31" s="3" t="s">
        <v>23</v>
      </c>
      <c r="C31" s="13">
        <f t="shared" si="3"/>
        <v>28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0</v>
      </c>
      <c r="P31" s="13">
        <v>1</v>
      </c>
      <c r="Q31" s="13">
        <v>0</v>
      </c>
      <c r="R31" s="13">
        <v>12</v>
      </c>
      <c r="S31" s="13">
        <v>14</v>
      </c>
      <c r="T31" s="12"/>
      <c r="U31" s="12"/>
    </row>
    <row r="32" spans="2:21" s="2" customFormat="1" ht="14.25">
      <c r="B32" s="3" t="s">
        <v>24</v>
      </c>
      <c r="C32" s="13">
        <f t="shared" si="3"/>
        <v>39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6</v>
      </c>
      <c r="R32" s="13">
        <v>28</v>
      </c>
      <c r="S32" s="13">
        <v>5</v>
      </c>
      <c r="T32" s="12"/>
      <c r="U32" s="12"/>
    </row>
    <row r="33" spans="2:21" s="2" customFormat="1" ht="14.25">
      <c r="B33" s="3" t="s">
        <v>25</v>
      </c>
      <c r="C33" s="13">
        <f t="shared" si="3"/>
        <v>510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130</v>
      </c>
      <c r="R33" s="13">
        <v>250</v>
      </c>
      <c r="S33" s="13">
        <v>130</v>
      </c>
      <c r="T33" s="12"/>
      <c r="U33" s="12"/>
    </row>
    <row r="34" spans="2:21" s="2" customFormat="1" ht="14.25">
      <c r="B34" s="3" t="s">
        <v>26</v>
      </c>
      <c r="C34" s="13">
        <f t="shared" si="3"/>
        <v>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75</v>
      </c>
      <c r="S34" s="13">
        <v>0</v>
      </c>
      <c r="T34" s="12"/>
      <c r="U34" s="12"/>
    </row>
    <row r="35" spans="2:21" s="2" customFormat="1" ht="14.25">
      <c r="B35" s="3" t="s">
        <v>27</v>
      </c>
      <c r="C35" s="13">
        <f t="shared" si="3"/>
        <v>208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2</v>
      </c>
      <c r="N35" s="13">
        <v>0</v>
      </c>
      <c r="O35" s="13">
        <v>0</v>
      </c>
      <c r="P35" s="13">
        <v>2</v>
      </c>
      <c r="Q35" s="13">
        <v>0</v>
      </c>
      <c r="R35" s="13">
        <v>120</v>
      </c>
      <c r="S35" s="13">
        <v>83</v>
      </c>
      <c r="T35" s="12"/>
      <c r="U35" s="12"/>
    </row>
    <row r="36" spans="2:21" s="2" customFormat="1" ht="14.25">
      <c r="B36" s="3" t="s">
        <v>28</v>
      </c>
      <c r="C36" s="13">
        <f t="shared" si="3"/>
        <v>81</v>
      </c>
      <c r="D36" s="13">
        <v>0</v>
      </c>
      <c r="E36" s="13">
        <v>0</v>
      </c>
      <c r="F36" s="13">
        <v>16</v>
      </c>
      <c r="G36" s="13">
        <v>7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2</v>
      </c>
      <c r="O36" s="13">
        <v>6</v>
      </c>
      <c r="P36" s="13">
        <v>0</v>
      </c>
      <c r="Q36" s="13">
        <v>0</v>
      </c>
      <c r="R36" s="13">
        <v>50</v>
      </c>
      <c r="S36" s="13">
        <v>0</v>
      </c>
      <c r="T36" s="12"/>
      <c r="U36" s="12"/>
    </row>
    <row r="37" spans="2:21" s="2" customFormat="1" ht="14.25">
      <c r="B37" s="3" t="s">
        <v>29</v>
      </c>
      <c r="C37" s="13">
        <f t="shared" si="3"/>
        <v>1599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53</v>
      </c>
      <c r="O37" s="13">
        <v>1</v>
      </c>
      <c r="P37" s="13">
        <v>45</v>
      </c>
      <c r="Q37" s="13">
        <v>0</v>
      </c>
      <c r="R37" s="13">
        <v>907</v>
      </c>
      <c r="S37" s="13">
        <v>593</v>
      </c>
      <c r="T37" s="12"/>
      <c r="U37" s="12"/>
    </row>
    <row r="38" spans="2:21" s="2" customFormat="1" ht="14.25">
      <c r="B38" s="3" t="s">
        <v>30</v>
      </c>
      <c r="C38" s="13">
        <f t="shared" si="3"/>
        <v>2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2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2"/>
      <c r="U38" s="12"/>
    </row>
    <row r="39" spans="2:21" s="2" customFormat="1" ht="14.25">
      <c r="B39" s="3" t="s">
        <v>31</v>
      </c>
      <c r="C39" s="13">
        <f t="shared" si="3"/>
        <v>554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330</v>
      </c>
      <c r="Q39" s="13">
        <v>0</v>
      </c>
      <c r="R39" s="13">
        <v>210</v>
      </c>
      <c r="S39" s="13">
        <v>12</v>
      </c>
      <c r="T39" s="12"/>
      <c r="U39" s="12"/>
    </row>
    <row r="40" spans="2:21" s="2" customFormat="1" ht="14.25">
      <c r="B40" s="3" t="s">
        <v>32</v>
      </c>
      <c r="C40" s="13">
        <f t="shared" si="3"/>
        <v>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</v>
      </c>
      <c r="Q40" s="13">
        <v>0</v>
      </c>
      <c r="R40" s="13">
        <v>8</v>
      </c>
      <c r="S40" s="13">
        <v>0</v>
      </c>
      <c r="T40" s="12"/>
      <c r="U40" s="12"/>
    </row>
    <row r="41" spans="2:21" s="2" customFormat="1" ht="14.25">
      <c r="B41" s="3" t="s">
        <v>33</v>
      </c>
      <c r="C41" s="13">
        <f t="shared" si="3"/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</v>
      </c>
      <c r="Q41" s="13">
        <v>0</v>
      </c>
      <c r="R41" s="13">
        <v>0</v>
      </c>
      <c r="S41" s="13">
        <v>0</v>
      </c>
      <c r="T41" s="12"/>
      <c r="U41" s="12"/>
    </row>
    <row r="42" spans="2:21" s="2" customFormat="1" ht="14.25">
      <c r="B42" s="3" t="s">
        <v>34</v>
      </c>
      <c r="C42" s="13">
        <f t="shared" si="3"/>
        <v>234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223</v>
      </c>
      <c r="S42" s="13">
        <v>11</v>
      </c>
      <c r="T42" s="12"/>
      <c r="U42" s="12"/>
    </row>
    <row r="43" spans="2:21" s="2" customFormat="1" ht="14.25">
      <c r="B43" s="3" t="s">
        <v>35</v>
      </c>
      <c r="C43" s="13">
        <f t="shared" si="3"/>
        <v>425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2</v>
      </c>
      <c r="O43" s="13">
        <v>0</v>
      </c>
      <c r="P43" s="13">
        <v>5</v>
      </c>
      <c r="Q43" s="13">
        <v>1</v>
      </c>
      <c r="R43" s="13">
        <v>274</v>
      </c>
      <c r="S43" s="13">
        <v>143</v>
      </c>
      <c r="T43" s="12"/>
      <c r="U43" s="12"/>
    </row>
    <row r="44" spans="2:21" s="2" customFormat="1" ht="14.25">
      <c r="B44" s="3" t="s">
        <v>36</v>
      </c>
      <c r="C44" s="13">
        <f t="shared" si="3"/>
        <v>350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</v>
      </c>
      <c r="Q44" s="13">
        <v>1</v>
      </c>
      <c r="R44" s="13">
        <v>347</v>
      </c>
      <c r="S44" s="13">
        <v>0</v>
      </c>
      <c r="T44" s="12"/>
      <c r="U44" s="12"/>
    </row>
    <row r="45" spans="2:21" s="2" customFormat="1" ht="14.25">
      <c r="B45" s="3" t="s">
        <v>37</v>
      </c>
      <c r="C45" s="13">
        <f t="shared" si="3"/>
        <v>149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22</v>
      </c>
      <c r="O45" s="13">
        <v>0</v>
      </c>
      <c r="P45" s="13">
        <v>0</v>
      </c>
      <c r="Q45" s="13">
        <v>0</v>
      </c>
      <c r="R45" s="13">
        <v>111</v>
      </c>
      <c r="S45" s="13">
        <v>16</v>
      </c>
      <c r="T45" s="12"/>
      <c r="U45" s="12"/>
    </row>
    <row r="46" spans="2:21" s="2" customFormat="1" ht="14.25">
      <c r="B46" s="3" t="s">
        <v>38</v>
      </c>
      <c r="C46" s="13">
        <f t="shared" si="3"/>
        <v>1585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10</v>
      </c>
      <c r="O46" s="13">
        <v>5</v>
      </c>
      <c r="P46" s="13">
        <v>24</v>
      </c>
      <c r="Q46" s="13">
        <v>16</v>
      </c>
      <c r="R46" s="13">
        <v>240</v>
      </c>
      <c r="S46" s="13">
        <v>1290</v>
      </c>
      <c r="T46" s="12"/>
      <c r="U46" s="12"/>
    </row>
    <row r="47" spans="2:21" s="2" customFormat="1" ht="14.25">
      <c r="B47" s="3" t="s">
        <v>39</v>
      </c>
      <c r="C47" s="13">
        <f t="shared" si="3"/>
        <v>109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2</v>
      </c>
      <c r="O47" s="13">
        <v>0</v>
      </c>
      <c r="P47" s="13">
        <v>7</v>
      </c>
      <c r="Q47" s="13">
        <v>0</v>
      </c>
      <c r="R47" s="13">
        <v>100</v>
      </c>
      <c r="S47" s="13">
        <v>0</v>
      </c>
      <c r="T47" s="12"/>
      <c r="U47" s="12"/>
    </row>
    <row r="48" spans="2:21" s="2" customFormat="1" ht="14.25">
      <c r="B48" s="3" t="s">
        <v>40</v>
      </c>
      <c r="C48" s="13">
        <f t="shared" si="3"/>
        <v>143</v>
      </c>
      <c r="D48" s="13">
        <v>0</v>
      </c>
      <c r="E48" s="13">
        <v>0</v>
      </c>
      <c r="F48" s="13">
        <v>3</v>
      </c>
      <c r="G48" s="13">
        <v>0</v>
      </c>
      <c r="H48" s="13">
        <v>44</v>
      </c>
      <c r="I48" s="13">
        <v>0</v>
      </c>
      <c r="J48" s="13">
        <v>45</v>
      </c>
      <c r="K48" s="13">
        <v>0</v>
      </c>
      <c r="L48" s="13">
        <v>41</v>
      </c>
      <c r="M48" s="13">
        <v>0</v>
      </c>
      <c r="N48" s="13">
        <v>10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2"/>
      <c r="U48" s="12"/>
    </row>
    <row r="49" spans="2:21" s="2" customFormat="1" ht="14.25">
      <c r="B49" s="3" t="s">
        <v>41</v>
      </c>
      <c r="C49" s="13">
        <f t="shared" si="3"/>
        <v>82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82</v>
      </c>
      <c r="S49" s="13">
        <v>0</v>
      </c>
      <c r="T49" s="12"/>
      <c r="U49" s="12"/>
    </row>
    <row r="50" spans="2:21" s="2" customFormat="1" ht="14.25">
      <c r="B50" s="3" t="s">
        <v>42</v>
      </c>
      <c r="C50" s="13">
        <f t="shared" si="3"/>
        <v>348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4</v>
      </c>
      <c r="L50" s="13">
        <v>0</v>
      </c>
      <c r="M50" s="13">
        <v>0</v>
      </c>
      <c r="N50" s="13">
        <v>3</v>
      </c>
      <c r="O50" s="13">
        <v>0</v>
      </c>
      <c r="P50" s="13">
        <v>77</v>
      </c>
      <c r="Q50" s="13">
        <v>5</v>
      </c>
      <c r="R50" s="13">
        <v>210</v>
      </c>
      <c r="S50" s="13">
        <v>49</v>
      </c>
      <c r="T50" s="12"/>
      <c r="U50" s="12"/>
    </row>
    <row r="51" spans="2:21" s="2" customFormat="1" ht="14.25">
      <c r="B51" s="3" t="s">
        <v>43</v>
      </c>
      <c r="C51" s="13">
        <f t="shared" si="3"/>
        <v>90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2</v>
      </c>
      <c r="O51" s="13">
        <v>2</v>
      </c>
      <c r="P51" s="13">
        <v>9</v>
      </c>
      <c r="Q51" s="13">
        <v>4</v>
      </c>
      <c r="R51" s="13">
        <v>52</v>
      </c>
      <c r="S51" s="13">
        <v>21</v>
      </c>
      <c r="T51" s="12"/>
      <c r="U51" s="12"/>
    </row>
    <row r="52" spans="2:21" s="2" customFormat="1" ht="14.25">
      <c r="B52" s="3" t="s">
        <v>44</v>
      </c>
      <c r="C52" s="13">
        <f t="shared" si="3"/>
        <v>375</v>
      </c>
      <c r="D52" s="13">
        <v>7</v>
      </c>
      <c r="E52" s="13">
        <v>0</v>
      </c>
      <c r="F52" s="13">
        <v>4</v>
      </c>
      <c r="G52" s="13">
        <v>0</v>
      </c>
      <c r="H52" s="13">
        <v>3</v>
      </c>
      <c r="I52" s="13">
        <v>0</v>
      </c>
      <c r="J52" s="13">
        <v>4</v>
      </c>
      <c r="K52" s="13">
        <v>1</v>
      </c>
      <c r="L52" s="13">
        <v>4</v>
      </c>
      <c r="M52" s="13">
        <v>2</v>
      </c>
      <c r="N52" s="13">
        <v>26</v>
      </c>
      <c r="O52" s="13">
        <v>1</v>
      </c>
      <c r="P52" s="13">
        <v>16</v>
      </c>
      <c r="Q52" s="13">
        <v>2</v>
      </c>
      <c r="R52" s="13">
        <v>284</v>
      </c>
      <c r="S52" s="13">
        <v>21</v>
      </c>
      <c r="T52" s="12"/>
      <c r="U52" s="12"/>
    </row>
    <row r="53" spans="2:21" s="2" customFormat="1" ht="14.25">
      <c r="B53" s="3" t="s">
        <v>45</v>
      </c>
      <c r="C53" s="13">
        <f t="shared" si="3"/>
        <v>1146</v>
      </c>
      <c r="D53" s="13">
        <v>0</v>
      </c>
      <c r="E53" s="13">
        <v>0</v>
      </c>
      <c r="F53" s="13">
        <v>3</v>
      </c>
      <c r="G53" s="13">
        <v>5</v>
      </c>
      <c r="H53" s="13">
        <v>0</v>
      </c>
      <c r="I53" s="13">
        <v>6</v>
      </c>
      <c r="J53" s="13">
        <v>4</v>
      </c>
      <c r="K53" s="13">
        <v>7</v>
      </c>
      <c r="L53" s="13">
        <v>5</v>
      </c>
      <c r="M53" s="13">
        <v>5</v>
      </c>
      <c r="N53" s="13">
        <v>18</v>
      </c>
      <c r="O53" s="13">
        <v>16</v>
      </c>
      <c r="P53" s="13">
        <v>19</v>
      </c>
      <c r="Q53" s="13">
        <v>25</v>
      </c>
      <c r="R53" s="13">
        <v>693</v>
      </c>
      <c r="S53" s="13">
        <v>340</v>
      </c>
      <c r="T53" s="12"/>
      <c r="U53" s="12"/>
    </row>
    <row r="54" spans="2:21" s="2" customFormat="1" ht="14.25">
      <c r="B54" s="3" t="s">
        <v>46</v>
      </c>
      <c r="C54" s="13">
        <f t="shared" si="3"/>
        <v>6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4</v>
      </c>
      <c r="S54" s="13">
        <v>2</v>
      </c>
      <c r="T54" s="12"/>
      <c r="U54" s="12"/>
    </row>
    <row r="55" spans="2:21" s="2" customFormat="1" ht="6" customHeight="1"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2"/>
      <c r="U55" s="12"/>
    </row>
    <row r="56" spans="2:21" s="2" customFormat="1" ht="12.75">
      <c r="B56" s="3" t="s">
        <v>47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s="2" customFormat="1" ht="12.75">
      <c r="B57" s="3" t="s">
        <v>48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s="2" customFormat="1" ht="12.75">
      <c r="B58" s="3" t="s">
        <v>49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3:21" s="2" customFormat="1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3:21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3:21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3:21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3:21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3:21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3:21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3:21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3:21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3:21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3:21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3:21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3:21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3:21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3:21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3:21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3:21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3:21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3:21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3:21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3:21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3:21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3:21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3:21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3:21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3:21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3:21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3:21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3:21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3:21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3:21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3:21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3:21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3:21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3:21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3:21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3:21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3:21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3:21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3:21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3:21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3:21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3:21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3:21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3:21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3:21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3:21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3:21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3:21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3:21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3:21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3:21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3:21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3:21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3:21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3:21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3:21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3:21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2">
      <c r="P215" s="1"/>
    </row>
  </sheetData>
  <mergeCells count="11">
    <mergeCell ref="B2:S2"/>
    <mergeCell ref="B4:S4"/>
    <mergeCell ref="D7:S7"/>
    <mergeCell ref="D8:E8"/>
    <mergeCell ref="F8:G8"/>
    <mergeCell ref="H8:I8"/>
    <mergeCell ref="J8:K8"/>
    <mergeCell ref="L8:M8"/>
    <mergeCell ref="N8:O8"/>
    <mergeCell ref="P8:Q8"/>
    <mergeCell ref="R8:S8"/>
  </mergeCells>
  <printOptions/>
  <pageMargins left="0.984251968503937" right="0" top="0" bottom="0.5905511811023623" header="0" footer="0"/>
  <pageSetup firstPageNumber="895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2004-10-14T23:08:56Z</cp:lastPrinted>
  <dcterms:created xsi:type="dcterms:W3CDTF">2004-09-15T21:30:33Z</dcterms:created>
  <dcterms:modified xsi:type="dcterms:W3CDTF">2005-05-25T23:42:33Z</dcterms:modified>
  <cp:category/>
  <cp:version/>
  <cp:contentType/>
  <cp:contentStatus/>
</cp:coreProperties>
</file>