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17" sheetId="1" r:id="rId1"/>
  </sheets>
  <definedNames>
    <definedName name="_Key1" hidden="1">'cuad. 19.17'!$B$24:$B$54</definedName>
    <definedName name="_Order1" hidden="1">255</definedName>
    <definedName name="A_IMPRESIÓN_IM">'cuad. 19.17'!$A$1:$Q$59</definedName>
    <definedName name="_xlnm.Print_Area" localSheetId="0">'cuad. 19.17'!$A$1:$S$58</definedName>
    <definedName name="Imprimir_área_IM" localSheetId="0">'cuad. 19.17'!$A$1:$S$60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<sst xmlns="http://schemas.openxmlformats.org/spreadsheetml/2006/main" count="70" uniqueCount="59">
  <si>
    <t xml:space="preserve"> </t>
  </si>
  <si>
    <t>19.17 DOSIS APLICADAS DE TRIPLE VIRAL POR DELEGACION Y GRUPOS DE EDAD</t>
  </si>
  <si>
    <t xml:space="preserve">     1</t>
  </si>
  <si>
    <t xml:space="preserve">     2</t>
  </si>
  <si>
    <t xml:space="preserve">      3</t>
  </si>
  <si>
    <t xml:space="preserve">      4</t>
  </si>
  <si>
    <t xml:space="preserve">     5 - 9</t>
  </si>
  <si>
    <t xml:space="preserve">   10 - 14</t>
  </si>
  <si>
    <t xml:space="preserve">   15 y +</t>
  </si>
  <si>
    <t>DELEGACION</t>
  </si>
  <si>
    <t>TOTAL</t>
  </si>
  <si>
    <t>D.H.</t>
  </si>
  <si>
    <t>NO D.H.</t>
  </si>
  <si>
    <t xml:space="preserve"> D.H.</t>
  </si>
  <si>
    <t>NO DH.</t>
  </si>
  <si>
    <t>DH.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</si>
  <si>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</si>
  <si>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</si>
  <si>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</si>
  <si>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</si>
  <si>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</si>
  <si>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</si>
  <si>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</si>
  <si>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</si>
  <si>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</si>
  <si>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</si>
  <si>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</si>
  <si>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</si>
  <si>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</si>
  <si>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</si>
  <si>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</si>
  <si>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</si>
  <si>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</si>
  <si>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</si>
  <si>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</si>
  <si>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</si>
  <si>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</si>
  <si>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</si>
  <si>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</si>
  <si>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</si>
  <si>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</si>
  <si>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</si>
  <si>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</si>
  <si>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</si>
  <si>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</si>
  <si>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</si>
  <si>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</si>
  <si>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</si>
  <si>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</si>
  <si>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</si>
  <si>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</si>
  <si>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</si>
  <si>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</si>
  <si>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</si>
  <si>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</si>
  <si>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D.H.)    DERECHOHABIENTE</t>
  </si>
  <si>
    <t xml:space="preserve">        NO D.H.) NO DERECHOHABIENTE</t>
  </si>
  <si>
    <t xml:space="preserve"> E  D  A  D       E  N     A Ñ  O  S</t>
  </si>
  <si>
    <t xml:space="preserve"> ANUARIO ESTADISTICO 2003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</si>
</sst>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8"/>
      <name val="Courier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/>
      <protection/>
    </xf>
    <xf numFmtId="164" fontId="1" fillId="0" borderId="2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left"/>
      <protection/>
    </xf>
    <xf numFmtId="0" fontId="7" fillId="0" borderId="2" xfId="0" applyFont="1" applyBorder="1" applyAlignment="1">
      <alignment/>
    </xf>
    <xf numFmtId="164" fontId="7" fillId="0" borderId="2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15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19.125" style="0" customWidth="1"/>
    <col min="3" max="3" width="10.375" style="0" customWidth="1"/>
    <col min="4" max="5" width="7.75390625" style="0" customWidth="1"/>
    <col min="6" max="7" width="9.125" style="0" customWidth="1"/>
    <col min="8" max="8" width="7.625" style="0" customWidth="1"/>
    <col min="9" max="9" width="7.375" style="0" customWidth="1"/>
    <col min="10" max="10" width="7.75390625" style="0" customWidth="1"/>
    <col min="11" max="11" width="6.00390625" style="0" customWidth="1"/>
    <col min="12" max="12" width="7.625" style="0" customWidth="1"/>
    <col min="13" max="13" width="6.875" style="0" customWidth="1"/>
    <col min="14" max="14" width="10.00390625" style="0" customWidth="1"/>
    <col min="15" max="15" width="9.375" style="0" customWidth="1"/>
    <col min="16" max="16" width="7.75390625" style="0" customWidth="1"/>
    <col min="17" max="17" width="5.875" style="0" customWidth="1"/>
    <col min="18" max="18" width="7.75390625" style="0" customWidth="1"/>
    <col min="19" max="19" width="5.75390625" style="0" customWidth="1"/>
  </cols>
  <sheetData>
    <row r="1" s="3" customFormat="1" ht="12.75">
      <c r="A1" s="2" t="s">
        <v>0</v>
      </c>
    </row>
    <row r="2" spans="2:19" s="3" customFormat="1" ht="15.75">
      <c r="B2" s="22" t="s">
        <v>58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="3" customFormat="1" ht="12.75"/>
    <row r="4" spans="2:19" s="3" customFormat="1" ht="15.75">
      <c r="B4" s="22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="3" customFormat="1" ht="12.75"/>
    <row r="6" spans="2:19" s="3" customFormat="1" ht="6.7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s="3" customFormat="1" ht="12.75">
      <c r="B7" s="6"/>
      <c r="C7" s="6"/>
      <c r="D7" s="23" t="s">
        <v>57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2:19" s="3" customFormat="1" ht="12.7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2:19" s="3" customFormat="1" ht="12.75">
      <c r="B9" s="6"/>
      <c r="C9" s="6"/>
      <c r="D9" s="23">
        <v>-1</v>
      </c>
      <c r="E9" s="23"/>
      <c r="F9" s="23" t="s">
        <v>2</v>
      </c>
      <c r="G9" s="23"/>
      <c r="H9" s="23" t="s">
        <v>3</v>
      </c>
      <c r="I9" s="23"/>
      <c r="J9" s="23" t="s">
        <v>4</v>
      </c>
      <c r="K9" s="23"/>
      <c r="L9" s="23" t="s">
        <v>5</v>
      </c>
      <c r="M9" s="23"/>
      <c r="N9" s="23" t="s">
        <v>6</v>
      </c>
      <c r="O9" s="23"/>
      <c r="P9" s="23" t="s">
        <v>7</v>
      </c>
      <c r="Q9" s="23"/>
      <c r="R9" s="23" t="s">
        <v>8</v>
      </c>
      <c r="S9" s="23"/>
    </row>
    <row r="10" spans="2:19" s="3" customFormat="1" ht="12.75">
      <c r="B10" s="7" t="s">
        <v>9</v>
      </c>
      <c r="C10" s="8" t="s">
        <v>10</v>
      </c>
      <c r="D10" s="17" t="s">
        <v>11</v>
      </c>
      <c r="E10" s="18" t="s">
        <v>12</v>
      </c>
      <c r="F10" s="17" t="s">
        <v>11</v>
      </c>
      <c r="G10" s="18" t="s">
        <v>12</v>
      </c>
      <c r="H10" s="17" t="s">
        <v>11</v>
      </c>
      <c r="I10" s="18" t="s">
        <v>12</v>
      </c>
      <c r="J10" s="17" t="s">
        <v>11</v>
      </c>
      <c r="K10" s="18" t="s">
        <v>12</v>
      </c>
      <c r="L10" s="17" t="s">
        <v>11</v>
      </c>
      <c r="M10" s="18" t="s">
        <v>12</v>
      </c>
      <c r="N10" s="17" t="s">
        <v>11</v>
      </c>
      <c r="O10" s="18" t="s">
        <v>12</v>
      </c>
      <c r="P10" s="17" t="s">
        <v>13</v>
      </c>
      <c r="Q10" s="19" t="s">
        <v>14</v>
      </c>
      <c r="R10" s="17" t="s">
        <v>15</v>
      </c>
      <c r="S10" s="19" t="s">
        <v>14</v>
      </c>
    </row>
    <row r="11" spans="2:19" s="3" customFormat="1" ht="7.5" customHeight="1">
      <c r="B11" s="9"/>
      <c r="C11" s="10"/>
      <c r="D11" s="20"/>
      <c r="E11" s="2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="3" customFormat="1" ht="12" customHeight="1"/>
    <row r="13" spans="2:23" s="13" customFormat="1" ht="15">
      <c r="B13" s="14" t="s">
        <v>16</v>
      </c>
      <c r="C13" s="15">
        <f aca="true" t="shared" si="0" ref="C13:S13">C15+C22</f>
        <v>308936</v>
      </c>
      <c r="D13" s="15">
        <f t="shared" si="0"/>
        <v>3852</v>
      </c>
      <c r="E13" s="15">
        <f t="shared" si="0"/>
        <v>2582</v>
      </c>
      <c r="F13" s="15">
        <f t="shared" si="0"/>
        <v>62104</v>
      </c>
      <c r="G13" s="15">
        <f t="shared" si="0"/>
        <v>29104</v>
      </c>
      <c r="H13" s="15">
        <f t="shared" si="0"/>
        <v>8469</v>
      </c>
      <c r="I13" s="15">
        <f t="shared" si="0"/>
        <v>1549</v>
      </c>
      <c r="J13" s="15">
        <f t="shared" si="0"/>
        <v>3888</v>
      </c>
      <c r="K13" s="15">
        <f t="shared" si="0"/>
        <v>686</v>
      </c>
      <c r="L13" s="15">
        <f t="shared" si="0"/>
        <v>6879</v>
      </c>
      <c r="M13" s="15">
        <f t="shared" si="0"/>
        <v>1671</v>
      </c>
      <c r="N13" s="15">
        <f t="shared" si="0"/>
        <v>148878</v>
      </c>
      <c r="O13" s="15">
        <f t="shared" si="0"/>
        <v>25342</v>
      </c>
      <c r="P13" s="15">
        <f t="shared" si="0"/>
        <v>6507</v>
      </c>
      <c r="Q13" s="15">
        <f t="shared" si="0"/>
        <v>879</v>
      </c>
      <c r="R13" s="15">
        <f t="shared" si="0"/>
        <v>6472</v>
      </c>
      <c r="S13" s="15">
        <f t="shared" si="0"/>
        <v>74</v>
      </c>
      <c r="T13" s="16"/>
      <c r="U13" s="16"/>
      <c r="V13" s="16"/>
      <c r="W13" s="16"/>
    </row>
    <row r="14" spans="3:23" s="3" customFormat="1" ht="12" customHeight="1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1"/>
      <c r="U14" s="11"/>
      <c r="V14" s="11"/>
      <c r="W14" s="11"/>
    </row>
    <row r="15" spans="2:23" s="13" customFormat="1" ht="15">
      <c r="B15" s="14" t="s">
        <v>17</v>
      </c>
      <c r="C15" s="15">
        <f aca="true" t="shared" si="1" ref="C15:S15">SUM(C17:C20)</f>
        <v>41459</v>
      </c>
      <c r="D15" s="15">
        <f t="shared" si="1"/>
        <v>797</v>
      </c>
      <c r="E15" s="15">
        <f t="shared" si="1"/>
        <v>243</v>
      </c>
      <c r="F15" s="15">
        <f t="shared" si="1"/>
        <v>8394</v>
      </c>
      <c r="G15" s="15">
        <f t="shared" si="1"/>
        <v>3357</v>
      </c>
      <c r="H15" s="15">
        <f t="shared" si="1"/>
        <v>1457</v>
      </c>
      <c r="I15" s="15">
        <f t="shared" si="1"/>
        <v>242</v>
      </c>
      <c r="J15" s="15">
        <f t="shared" si="1"/>
        <v>1048</v>
      </c>
      <c r="K15" s="15">
        <f t="shared" si="1"/>
        <v>218</v>
      </c>
      <c r="L15" s="15">
        <f t="shared" si="1"/>
        <v>1201</v>
      </c>
      <c r="M15" s="15">
        <f t="shared" si="1"/>
        <v>500</v>
      </c>
      <c r="N15" s="15">
        <f t="shared" si="1"/>
        <v>16146</v>
      </c>
      <c r="O15" s="15">
        <f t="shared" si="1"/>
        <v>3998</v>
      </c>
      <c r="P15" s="15">
        <f t="shared" si="1"/>
        <v>1867</v>
      </c>
      <c r="Q15" s="15">
        <f t="shared" si="1"/>
        <v>737</v>
      </c>
      <c r="R15" s="15">
        <f t="shared" si="1"/>
        <v>1254</v>
      </c>
      <c r="S15" s="15">
        <f t="shared" si="1"/>
        <v>0</v>
      </c>
      <c r="T15" s="16"/>
      <c r="U15" s="16"/>
      <c r="V15" s="16"/>
      <c r="W15" s="16"/>
    </row>
    <row r="16" spans="3:23" s="3" customFormat="1" ht="12" customHeight="1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1"/>
      <c r="U16" s="11"/>
      <c r="V16" s="11"/>
      <c r="W16" s="11"/>
    </row>
    <row r="17" spans="2:23" s="3" customFormat="1" ht="13.5" customHeight="1">
      <c r="B17" s="2" t="s">
        <v>18</v>
      </c>
      <c r="C17" s="12">
        <f>D17+E17+F17+G17+H17+I17+J17+K17+L17+M17+N17+O17+P17+Q17+R17+S17</f>
        <v>5902</v>
      </c>
      <c r="D17" s="12">
        <v>52</v>
      </c>
      <c r="E17" s="12">
        <v>33</v>
      </c>
      <c r="F17" s="12">
        <v>1168</v>
      </c>
      <c r="G17" s="12">
        <v>166</v>
      </c>
      <c r="H17" s="12">
        <v>506</v>
      </c>
      <c r="I17" s="12">
        <v>4</v>
      </c>
      <c r="J17" s="12">
        <v>445</v>
      </c>
      <c r="K17" s="12">
        <v>39</v>
      </c>
      <c r="L17" s="12">
        <v>391</v>
      </c>
      <c r="M17" s="12">
        <v>7</v>
      </c>
      <c r="N17" s="12">
        <v>1974</v>
      </c>
      <c r="O17" s="12">
        <v>534</v>
      </c>
      <c r="P17" s="12">
        <v>566</v>
      </c>
      <c r="Q17" s="12">
        <v>17</v>
      </c>
      <c r="R17" s="12">
        <v>0</v>
      </c>
      <c r="S17" s="12">
        <v>0</v>
      </c>
      <c r="T17" s="11"/>
      <c r="U17" s="11"/>
      <c r="V17" s="11"/>
      <c r="W17" s="11"/>
    </row>
    <row r="18" spans="2:23" s="3" customFormat="1" ht="13.5" customHeight="1">
      <c r="B18" s="2" t="s">
        <v>19</v>
      </c>
      <c r="C18" s="12">
        <f>D18+E18+F18+G18+H18+I18+J18+K18+L18+M18+N18+O18+P18+Q18+R18+S18</f>
        <v>18438</v>
      </c>
      <c r="D18" s="12">
        <v>34</v>
      </c>
      <c r="E18" s="12">
        <v>35</v>
      </c>
      <c r="F18" s="12">
        <v>4522</v>
      </c>
      <c r="G18" s="12">
        <v>2324</v>
      </c>
      <c r="H18" s="12">
        <v>458</v>
      </c>
      <c r="I18" s="12">
        <v>112</v>
      </c>
      <c r="J18" s="12">
        <v>245</v>
      </c>
      <c r="K18" s="12">
        <v>72</v>
      </c>
      <c r="L18" s="12">
        <v>315</v>
      </c>
      <c r="M18" s="12">
        <v>58</v>
      </c>
      <c r="N18" s="12">
        <v>6151</v>
      </c>
      <c r="O18" s="12">
        <v>2134</v>
      </c>
      <c r="P18" s="12">
        <v>812</v>
      </c>
      <c r="Q18" s="12">
        <v>693</v>
      </c>
      <c r="R18" s="12">
        <v>473</v>
      </c>
      <c r="S18" s="12">
        <v>0</v>
      </c>
      <c r="T18" s="11"/>
      <c r="U18" s="11"/>
      <c r="V18" s="11"/>
      <c r="W18" s="11"/>
    </row>
    <row r="19" spans="2:23" s="3" customFormat="1" ht="13.5" customHeight="1">
      <c r="B19" s="2" t="s">
        <v>20</v>
      </c>
      <c r="C19" s="12">
        <f>D19+E19+F19+G19+H19+I19+J19+K19+L19+M19+N19+O19+P19+Q19+R19+S19</f>
        <v>11433</v>
      </c>
      <c r="D19" s="12">
        <v>522</v>
      </c>
      <c r="E19" s="12">
        <v>39</v>
      </c>
      <c r="F19" s="12">
        <v>1933</v>
      </c>
      <c r="G19" s="12">
        <v>529</v>
      </c>
      <c r="H19" s="12">
        <v>418</v>
      </c>
      <c r="I19" s="12">
        <v>78</v>
      </c>
      <c r="J19" s="12">
        <v>254</v>
      </c>
      <c r="K19" s="12">
        <v>73</v>
      </c>
      <c r="L19" s="12">
        <v>383</v>
      </c>
      <c r="M19" s="12">
        <v>391</v>
      </c>
      <c r="N19" s="12">
        <v>5150</v>
      </c>
      <c r="O19" s="12">
        <v>619</v>
      </c>
      <c r="P19" s="12">
        <v>236</v>
      </c>
      <c r="Q19" s="12">
        <v>27</v>
      </c>
      <c r="R19" s="12">
        <v>781</v>
      </c>
      <c r="S19" s="12">
        <v>0</v>
      </c>
      <c r="T19" s="11"/>
      <c r="U19" s="11"/>
      <c r="V19" s="11"/>
      <c r="W19" s="11"/>
    </row>
    <row r="20" spans="2:23" s="3" customFormat="1" ht="13.5" customHeight="1">
      <c r="B20" s="2" t="s">
        <v>21</v>
      </c>
      <c r="C20" s="12">
        <f>D20+E20+F20+G20+H20+I20+J20+K20+L20+M20+N20+O20+P20+Q20+R20+S20</f>
        <v>5686</v>
      </c>
      <c r="D20" s="12">
        <v>189</v>
      </c>
      <c r="E20" s="12">
        <v>136</v>
      </c>
      <c r="F20" s="12">
        <v>771</v>
      </c>
      <c r="G20" s="12">
        <v>338</v>
      </c>
      <c r="H20" s="12">
        <v>75</v>
      </c>
      <c r="I20" s="12">
        <v>48</v>
      </c>
      <c r="J20" s="12">
        <v>104</v>
      </c>
      <c r="K20" s="12">
        <v>34</v>
      </c>
      <c r="L20" s="12">
        <v>112</v>
      </c>
      <c r="M20" s="12">
        <v>44</v>
      </c>
      <c r="N20" s="12">
        <v>2871</v>
      </c>
      <c r="O20" s="12">
        <v>711</v>
      </c>
      <c r="P20" s="12">
        <v>253</v>
      </c>
      <c r="Q20" s="12">
        <v>0</v>
      </c>
      <c r="R20" s="12">
        <v>0</v>
      </c>
      <c r="S20" s="12">
        <v>0</v>
      </c>
      <c r="T20" s="11"/>
      <c r="U20" s="11"/>
      <c r="V20" s="11"/>
      <c r="W20" s="11"/>
    </row>
    <row r="21" spans="3:23" s="3" customFormat="1" ht="12" customHeight="1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1"/>
      <c r="U21" s="11"/>
      <c r="V21" s="11"/>
      <c r="W21" s="11"/>
    </row>
    <row r="22" spans="2:23" s="13" customFormat="1" ht="15">
      <c r="B22" s="14" t="s">
        <v>22</v>
      </c>
      <c r="C22" s="15">
        <f aca="true" t="shared" si="2" ref="C22:S22">SUM(C24:C54)</f>
        <v>267477</v>
      </c>
      <c r="D22" s="15">
        <f t="shared" si="2"/>
        <v>3055</v>
      </c>
      <c r="E22" s="15">
        <f t="shared" si="2"/>
        <v>2339</v>
      </c>
      <c r="F22" s="15">
        <f t="shared" si="2"/>
        <v>53710</v>
      </c>
      <c r="G22" s="15">
        <f t="shared" si="2"/>
        <v>25747</v>
      </c>
      <c r="H22" s="15">
        <f t="shared" si="2"/>
        <v>7012</v>
      </c>
      <c r="I22" s="15">
        <f t="shared" si="2"/>
        <v>1307</v>
      </c>
      <c r="J22" s="15">
        <f t="shared" si="2"/>
        <v>2840</v>
      </c>
      <c r="K22" s="15">
        <f t="shared" si="2"/>
        <v>468</v>
      </c>
      <c r="L22" s="15">
        <f t="shared" si="2"/>
        <v>5678</v>
      </c>
      <c r="M22" s="15">
        <f t="shared" si="2"/>
        <v>1171</v>
      </c>
      <c r="N22" s="15">
        <f t="shared" si="2"/>
        <v>132732</v>
      </c>
      <c r="O22" s="15">
        <f t="shared" si="2"/>
        <v>21344</v>
      </c>
      <c r="P22" s="15">
        <f t="shared" si="2"/>
        <v>4640</v>
      </c>
      <c r="Q22" s="15">
        <f t="shared" si="2"/>
        <v>142</v>
      </c>
      <c r="R22" s="15">
        <f t="shared" si="2"/>
        <v>5218</v>
      </c>
      <c r="S22" s="15">
        <f t="shared" si="2"/>
        <v>74</v>
      </c>
      <c r="T22" s="16"/>
      <c r="U22" s="16"/>
      <c r="V22" s="16"/>
      <c r="W22" s="16"/>
    </row>
    <row r="23" spans="3:23" s="3" customFormat="1" ht="12" customHeight="1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1"/>
      <c r="U23" s="11"/>
      <c r="V23" s="11"/>
      <c r="W23" s="11"/>
    </row>
    <row r="24" spans="2:23" s="3" customFormat="1" ht="13.5" customHeight="1">
      <c r="B24" s="2" t="s">
        <v>23</v>
      </c>
      <c r="C24" s="12">
        <f aca="true" t="shared" si="3" ref="C24:C54">D24+E24+F24+G24+H24+I24+J24+K24+L24+M24+N24+O24+P24+Q24+R24+S24</f>
        <v>4131</v>
      </c>
      <c r="D24" s="12">
        <v>0</v>
      </c>
      <c r="E24" s="12">
        <v>0</v>
      </c>
      <c r="F24" s="12">
        <v>232</v>
      </c>
      <c r="G24" s="12">
        <v>124</v>
      </c>
      <c r="H24" s="12">
        <v>3</v>
      </c>
      <c r="I24" s="12">
        <v>0</v>
      </c>
      <c r="J24" s="12">
        <v>2</v>
      </c>
      <c r="K24" s="12">
        <v>0</v>
      </c>
      <c r="L24" s="12">
        <v>3</v>
      </c>
      <c r="M24" s="12">
        <v>1</v>
      </c>
      <c r="N24" s="12">
        <v>3077</v>
      </c>
      <c r="O24" s="12">
        <v>69</v>
      </c>
      <c r="P24" s="12">
        <v>0</v>
      </c>
      <c r="Q24" s="12">
        <v>0</v>
      </c>
      <c r="R24" s="12">
        <v>610</v>
      </c>
      <c r="S24" s="12">
        <v>10</v>
      </c>
      <c r="T24" s="11"/>
      <c r="U24" s="11"/>
      <c r="V24" s="11"/>
      <c r="W24" s="11"/>
    </row>
    <row r="25" spans="2:23" s="3" customFormat="1" ht="13.5" customHeight="1">
      <c r="B25" s="2" t="s">
        <v>24</v>
      </c>
      <c r="C25" s="12">
        <f t="shared" si="3"/>
        <v>5078</v>
      </c>
      <c r="D25" s="12">
        <v>0</v>
      </c>
      <c r="E25" s="12">
        <v>0</v>
      </c>
      <c r="F25" s="12">
        <v>745</v>
      </c>
      <c r="G25" s="12">
        <v>427</v>
      </c>
      <c r="H25" s="12">
        <v>268</v>
      </c>
      <c r="I25" s="12">
        <v>11</v>
      </c>
      <c r="J25" s="12">
        <v>24</v>
      </c>
      <c r="K25" s="12">
        <v>8</v>
      </c>
      <c r="L25" s="12">
        <v>42</v>
      </c>
      <c r="M25" s="12">
        <v>2</v>
      </c>
      <c r="N25" s="12">
        <v>3017</v>
      </c>
      <c r="O25" s="12">
        <v>349</v>
      </c>
      <c r="P25" s="12">
        <v>185</v>
      </c>
      <c r="Q25" s="12">
        <v>0</v>
      </c>
      <c r="R25" s="12">
        <v>0</v>
      </c>
      <c r="S25" s="12">
        <v>0</v>
      </c>
      <c r="T25" s="11"/>
      <c r="U25" s="11"/>
      <c r="V25" s="11"/>
      <c r="W25" s="11"/>
    </row>
    <row r="26" spans="2:23" s="3" customFormat="1" ht="13.5" customHeight="1">
      <c r="B26" s="2" t="s">
        <v>25</v>
      </c>
      <c r="C26" s="12">
        <f t="shared" si="3"/>
        <v>1568</v>
      </c>
      <c r="D26" s="12">
        <v>0</v>
      </c>
      <c r="E26" s="12">
        <v>0</v>
      </c>
      <c r="F26" s="12">
        <v>478</v>
      </c>
      <c r="G26" s="12">
        <v>84</v>
      </c>
      <c r="H26" s="12">
        <v>1</v>
      </c>
      <c r="I26" s="12">
        <v>0</v>
      </c>
      <c r="J26" s="12">
        <v>0</v>
      </c>
      <c r="K26" s="12">
        <v>0</v>
      </c>
      <c r="L26" s="12">
        <v>38</v>
      </c>
      <c r="M26" s="12">
        <v>2</v>
      </c>
      <c r="N26" s="12">
        <v>856</v>
      </c>
      <c r="O26" s="12">
        <v>48</v>
      </c>
      <c r="P26" s="12">
        <v>0</v>
      </c>
      <c r="Q26" s="12">
        <v>0</v>
      </c>
      <c r="R26" s="12">
        <v>61</v>
      </c>
      <c r="S26" s="12">
        <v>0</v>
      </c>
      <c r="T26" s="11"/>
      <c r="U26" s="11"/>
      <c r="V26" s="11"/>
      <c r="W26" s="11"/>
    </row>
    <row r="27" spans="2:23" s="3" customFormat="1" ht="13.5" customHeight="1">
      <c r="B27" s="2" t="s">
        <v>26</v>
      </c>
      <c r="C27" s="12">
        <f t="shared" si="3"/>
        <v>2319</v>
      </c>
      <c r="D27" s="12">
        <v>6</v>
      </c>
      <c r="E27" s="12">
        <v>4</v>
      </c>
      <c r="F27" s="12">
        <v>442</v>
      </c>
      <c r="G27" s="12">
        <v>506</v>
      </c>
      <c r="H27" s="12">
        <v>1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597</v>
      </c>
      <c r="O27" s="12">
        <v>763</v>
      </c>
      <c r="P27" s="12">
        <v>0</v>
      </c>
      <c r="Q27" s="12">
        <v>0</v>
      </c>
      <c r="R27" s="12">
        <v>0</v>
      </c>
      <c r="S27" s="12">
        <v>0</v>
      </c>
      <c r="T27" s="11"/>
      <c r="U27" s="11"/>
      <c r="V27" s="11"/>
      <c r="W27" s="11"/>
    </row>
    <row r="28" spans="2:23" s="3" customFormat="1" ht="13.5" customHeight="1">
      <c r="B28" s="2" t="s">
        <v>27</v>
      </c>
      <c r="C28" s="12">
        <f t="shared" si="3"/>
        <v>7014</v>
      </c>
      <c r="D28" s="12">
        <v>140</v>
      </c>
      <c r="E28" s="12">
        <v>19</v>
      </c>
      <c r="F28" s="12">
        <v>1302</v>
      </c>
      <c r="G28" s="12">
        <v>531</v>
      </c>
      <c r="H28" s="12">
        <v>108</v>
      </c>
      <c r="I28" s="12">
        <v>22</v>
      </c>
      <c r="J28" s="12">
        <v>84</v>
      </c>
      <c r="K28" s="12">
        <v>26</v>
      </c>
      <c r="L28" s="12">
        <v>65</v>
      </c>
      <c r="M28" s="12">
        <v>35</v>
      </c>
      <c r="N28" s="12">
        <v>4087</v>
      </c>
      <c r="O28" s="12">
        <v>428</v>
      </c>
      <c r="P28" s="12">
        <v>107</v>
      </c>
      <c r="Q28" s="12">
        <v>60</v>
      </c>
      <c r="R28" s="12">
        <v>0</v>
      </c>
      <c r="S28" s="12">
        <v>0</v>
      </c>
      <c r="T28" s="11"/>
      <c r="U28" s="11"/>
      <c r="V28" s="11"/>
      <c r="W28" s="11"/>
    </row>
    <row r="29" spans="2:23" s="3" customFormat="1" ht="13.5" customHeight="1">
      <c r="B29" s="2" t="s">
        <v>28</v>
      </c>
      <c r="C29" s="12">
        <f t="shared" si="3"/>
        <v>2021</v>
      </c>
      <c r="D29" s="12">
        <v>13</v>
      </c>
      <c r="E29" s="12">
        <v>8</v>
      </c>
      <c r="F29" s="12">
        <v>352</v>
      </c>
      <c r="G29" s="12">
        <v>538</v>
      </c>
      <c r="H29" s="12">
        <v>4</v>
      </c>
      <c r="I29" s="12">
        <v>18</v>
      </c>
      <c r="J29" s="12">
        <v>2</v>
      </c>
      <c r="K29" s="12">
        <v>17</v>
      </c>
      <c r="L29" s="12">
        <v>15</v>
      </c>
      <c r="M29" s="12">
        <v>7</v>
      </c>
      <c r="N29" s="12">
        <v>645</v>
      </c>
      <c r="O29" s="12">
        <v>402</v>
      </c>
      <c r="P29" s="12">
        <v>0</v>
      </c>
      <c r="Q29" s="12">
        <v>0</v>
      </c>
      <c r="R29" s="12">
        <v>0</v>
      </c>
      <c r="S29" s="12">
        <v>0</v>
      </c>
      <c r="T29" s="11"/>
      <c r="U29" s="11"/>
      <c r="V29" s="11"/>
      <c r="W29" s="11"/>
    </row>
    <row r="30" spans="2:23" s="3" customFormat="1" ht="13.5" customHeight="1">
      <c r="B30" s="2" t="s">
        <v>29</v>
      </c>
      <c r="C30" s="12">
        <f t="shared" si="3"/>
        <v>16378</v>
      </c>
      <c r="D30" s="12">
        <v>168</v>
      </c>
      <c r="E30" s="12">
        <v>201</v>
      </c>
      <c r="F30" s="12">
        <v>2113</v>
      </c>
      <c r="G30" s="12">
        <v>2767</v>
      </c>
      <c r="H30" s="12">
        <v>657</v>
      </c>
      <c r="I30" s="12">
        <v>289</v>
      </c>
      <c r="J30" s="12">
        <v>591</v>
      </c>
      <c r="K30" s="12">
        <v>180</v>
      </c>
      <c r="L30" s="12">
        <v>688</v>
      </c>
      <c r="M30" s="12">
        <v>131</v>
      </c>
      <c r="N30" s="12">
        <v>5354</v>
      </c>
      <c r="O30" s="12">
        <v>1805</v>
      </c>
      <c r="P30" s="12">
        <v>1432</v>
      </c>
      <c r="Q30" s="12">
        <v>0</v>
      </c>
      <c r="R30" s="12">
        <v>2</v>
      </c>
      <c r="S30" s="12">
        <v>0</v>
      </c>
      <c r="T30" s="11"/>
      <c r="U30" s="11"/>
      <c r="V30" s="11"/>
      <c r="W30" s="11"/>
    </row>
    <row r="31" spans="2:23" s="3" customFormat="1" ht="13.5" customHeight="1">
      <c r="B31" s="2" t="s">
        <v>30</v>
      </c>
      <c r="C31" s="12">
        <f t="shared" si="3"/>
        <v>5734</v>
      </c>
      <c r="D31" s="12">
        <v>23</v>
      </c>
      <c r="E31" s="12">
        <v>48</v>
      </c>
      <c r="F31" s="12">
        <v>1004</v>
      </c>
      <c r="G31" s="12">
        <v>461</v>
      </c>
      <c r="H31" s="12">
        <v>35</v>
      </c>
      <c r="I31" s="12">
        <v>43</v>
      </c>
      <c r="J31" s="12">
        <v>18</v>
      </c>
      <c r="K31" s="12">
        <v>3</v>
      </c>
      <c r="L31" s="12">
        <v>23</v>
      </c>
      <c r="M31" s="12">
        <v>2</v>
      </c>
      <c r="N31" s="12">
        <v>3473</v>
      </c>
      <c r="O31" s="12">
        <v>527</v>
      </c>
      <c r="P31" s="12">
        <v>0</v>
      </c>
      <c r="Q31" s="12">
        <v>0</v>
      </c>
      <c r="R31" s="12">
        <v>74</v>
      </c>
      <c r="S31" s="12">
        <v>0</v>
      </c>
      <c r="T31" s="11"/>
      <c r="U31" s="11"/>
      <c r="V31" s="11"/>
      <c r="W31" s="11"/>
    </row>
    <row r="32" spans="2:23" s="3" customFormat="1" ht="13.5" customHeight="1">
      <c r="B32" s="2" t="s">
        <v>31</v>
      </c>
      <c r="C32" s="12">
        <f t="shared" si="3"/>
        <v>6086</v>
      </c>
      <c r="D32" s="12">
        <v>7</v>
      </c>
      <c r="E32" s="12">
        <v>0</v>
      </c>
      <c r="F32" s="12">
        <v>1509</v>
      </c>
      <c r="G32" s="12">
        <v>464</v>
      </c>
      <c r="H32" s="12">
        <v>12</v>
      </c>
      <c r="I32" s="12">
        <v>7</v>
      </c>
      <c r="J32" s="12">
        <v>4</v>
      </c>
      <c r="K32" s="12">
        <v>1</v>
      </c>
      <c r="L32" s="12">
        <v>61</v>
      </c>
      <c r="M32" s="12">
        <v>23</v>
      </c>
      <c r="N32" s="12">
        <v>3533</v>
      </c>
      <c r="O32" s="12">
        <v>465</v>
      </c>
      <c r="P32" s="12">
        <v>0</v>
      </c>
      <c r="Q32" s="12">
        <v>0</v>
      </c>
      <c r="R32" s="12">
        <v>0</v>
      </c>
      <c r="S32" s="12">
        <v>0</v>
      </c>
      <c r="T32" s="11"/>
      <c r="U32" s="11"/>
      <c r="V32" s="11"/>
      <c r="W32" s="11"/>
    </row>
    <row r="33" spans="2:23" s="3" customFormat="1" ht="13.5" customHeight="1">
      <c r="B33" s="2" t="s">
        <v>32</v>
      </c>
      <c r="C33" s="12">
        <f t="shared" si="3"/>
        <v>20398</v>
      </c>
      <c r="D33" s="12">
        <v>396</v>
      </c>
      <c r="E33" s="12">
        <v>658</v>
      </c>
      <c r="F33" s="12">
        <v>5035</v>
      </c>
      <c r="G33" s="12">
        <v>1566</v>
      </c>
      <c r="H33" s="12">
        <v>107</v>
      </c>
      <c r="I33" s="12">
        <v>13</v>
      </c>
      <c r="J33" s="12">
        <v>48</v>
      </c>
      <c r="K33" s="12">
        <v>7</v>
      </c>
      <c r="L33" s="12">
        <v>171</v>
      </c>
      <c r="M33" s="12">
        <v>99</v>
      </c>
      <c r="N33" s="12">
        <v>11982</v>
      </c>
      <c r="O33" s="12">
        <v>316</v>
      </c>
      <c r="P33" s="12">
        <v>0</v>
      </c>
      <c r="Q33" s="12">
        <v>0</v>
      </c>
      <c r="R33" s="12">
        <v>0</v>
      </c>
      <c r="S33" s="12">
        <v>0</v>
      </c>
      <c r="T33" s="11"/>
      <c r="U33" s="11"/>
      <c r="V33" s="11"/>
      <c r="W33" s="11"/>
    </row>
    <row r="34" spans="2:23" s="3" customFormat="1" ht="13.5" customHeight="1">
      <c r="B34" s="2" t="s">
        <v>33</v>
      </c>
      <c r="C34" s="12">
        <f t="shared" si="3"/>
        <v>13359</v>
      </c>
      <c r="D34" s="12">
        <v>0</v>
      </c>
      <c r="E34" s="12">
        <v>0</v>
      </c>
      <c r="F34" s="12">
        <v>3141</v>
      </c>
      <c r="G34" s="12">
        <v>923</v>
      </c>
      <c r="H34" s="12">
        <v>446</v>
      </c>
      <c r="I34" s="12">
        <v>92</v>
      </c>
      <c r="J34" s="12">
        <v>236</v>
      </c>
      <c r="K34" s="12">
        <v>6</v>
      </c>
      <c r="L34" s="12">
        <v>381</v>
      </c>
      <c r="M34" s="12">
        <v>52</v>
      </c>
      <c r="N34" s="12">
        <v>6451</v>
      </c>
      <c r="O34" s="12">
        <v>946</v>
      </c>
      <c r="P34" s="12">
        <v>0</v>
      </c>
      <c r="Q34" s="12">
        <v>0</v>
      </c>
      <c r="R34" s="12">
        <v>685</v>
      </c>
      <c r="S34" s="12">
        <v>0</v>
      </c>
      <c r="T34" s="11"/>
      <c r="U34" s="11"/>
      <c r="V34" s="11"/>
      <c r="W34" s="11"/>
    </row>
    <row r="35" spans="2:23" s="3" customFormat="1" ht="13.5" customHeight="1">
      <c r="B35" s="2" t="s">
        <v>34</v>
      </c>
      <c r="C35" s="12">
        <f t="shared" si="3"/>
        <v>5034</v>
      </c>
      <c r="D35" s="12">
        <v>174</v>
      </c>
      <c r="E35" s="12">
        <v>330</v>
      </c>
      <c r="F35" s="12">
        <v>1115</v>
      </c>
      <c r="G35" s="12">
        <v>306</v>
      </c>
      <c r="H35" s="12">
        <v>7</v>
      </c>
      <c r="I35" s="12">
        <v>7</v>
      </c>
      <c r="J35" s="12">
        <v>3</v>
      </c>
      <c r="K35" s="12">
        <v>0</v>
      </c>
      <c r="L35" s="12">
        <v>32</v>
      </c>
      <c r="M35" s="12">
        <v>23</v>
      </c>
      <c r="N35" s="12">
        <v>2630</v>
      </c>
      <c r="O35" s="12">
        <v>405</v>
      </c>
      <c r="P35" s="12">
        <v>2</v>
      </c>
      <c r="Q35" s="12">
        <v>0</v>
      </c>
      <c r="R35" s="12">
        <v>0</v>
      </c>
      <c r="S35" s="12">
        <v>0</v>
      </c>
      <c r="T35" s="11"/>
      <c r="U35" s="11"/>
      <c r="V35" s="11"/>
      <c r="W35" s="11"/>
    </row>
    <row r="36" spans="2:23" s="3" customFormat="1" ht="13.5" customHeight="1">
      <c r="B36" s="2" t="s">
        <v>35</v>
      </c>
      <c r="C36" s="12">
        <f t="shared" si="3"/>
        <v>22218</v>
      </c>
      <c r="D36" s="12">
        <v>92</v>
      </c>
      <c r="E36" s="12">
        <v>58</v>
      </c>
      <c r="F36" s="12">
        <v>4586</v>
      </c>
      <c r="G36" s="12">
        <v>521</v>
      </c>
      <c r="H36" s="12">
        <v>3512</v>
      </c>
      <c r="I36" s="12">
        <v>64</v>
      </c>
      <c r="J36" s="12">
        <v>827</v>
      </c>
      <c r="K36" s="12">
        <v>1</v>
      </c>
      <c r="L36" s="12">
        <v>2361</v>
      </c>
      <c r="M36" s="12">
        <v>66</v>
      </c>
      <c r="N36" s="12">
        <v>7020</v>
      </c>
      <c r="O36" s="12">
        <v>439</v>
      </c>
      <c r="P36" s="12">
        <v>2638</v>
      </c>
      <c r="Q36" s="12">
        <v>13</v>
      </c>
      <c r="R36" s="12">
        <v>13</v>
      </c>
      <c r="S36" s="12">
        <v>7</v>
      </c>
      <c r="T36" s="11"/>
      <c r="U36" s="11"/>
      <c r="V36" s="11"/>
      <c r="W36" s="11"/>
    </row>
    <row r="37" spans="2:23" s="3" customFormat="1" ht="13.5" customHeight="1">
      <c r="B37" s="2" t="s">
        <v>36</v>
      </c>
      <c r="C37" s="12">
        <f t="shared" si="3"/>
        <v>20017</v>
      </c>
      <c r="D37" s="12">
        <v>301</v>
      </c>
      <c r="E37" s="12">
        <v>241</v>
      </c>
      <c r="F37" s="12">
        <v>3553</v>
      </c>
      <c r="G37" s="12">
        <v>1463</v>
      </c>
      <c r="H37" s="12">
        <v>336</v>
      </c>
      <c r="I37" s="12">
        <v>204</v>
      </c>
      <c r="J37" s="12">
        <v>227</v>
      </c>
      <c r="K37" s="12">
        <v>128</v>
      </c>
      <c r="L37" s="12">
        <v>723</v>
      </c>
      <c r="M37" s="12">
        <v>368</v>
      </c>
      <c r="N37" s="12">
        <v>7181</v>
      </c>
      <c r="O37" s="12">
        <v>5292</v>
      </c>
      <c r="P37" s="12">
        <v>0</v>
      </c>
      <c r="Q37" s="12">
        <v>0</v>
      </c>
      <c r="R37" s="12">
        <v>0</v>
      </c>
      <c r="S37" s="12">
        <v>0</v>
      </c>
      <c r="T37" s="11"/>
      <c r="U37" s="11"/>
      <c r="V37" s="11"/>
      <c r="W37" s="11"/>
    </row>
    <row r="38" spans="2:23" s="3" customFormat="1" ht="13.5" customHeight="1">
      <c r="B38" s="2" t="s">
        <v>37</v>
      </c>
      <c r="C38" s="12">
        <f t="shared" si="3"/>
        <v>16922</v>
      </c>
      <c r="D38" s="12">
        <v>242</v>
      </c>
      <c r="E38" s="12">
        <v>236</v>
      </c>
      <c r="F38" s="12">
        <v>3529</v>
      </c>
      <c r="G38" s="12">
        <v>2742</v>
      </c>
      <c r="H38" s="12">
        <v>32</v>
      </c>
      <c r="I38" s="12">
        <v>65</v>
      </c>
      <c r="J38" s="12">
        <v>6</v>
      </c>
      <c r="K38" s="12">
        <v>3</v>
      </c>
      <c r="L38" s="12">
        <v>14</v>
      </c>
      <c r="M38" s="12">
        <v>9</v>
      </c>
      <c r="N38" s="12">
        <v>8175</v>
      </c>
      <c r="O38" s="12">
        <v>644</v>
      </c>
      <c r="P38" s="12">
        <v>0</v>
      </c>
      <c r="Q38" s="12">
        <v>0</v>
      </c>
      <c r="R38" s="12">
        <v>1225</v>
      </c>
      <c r="S38" s="12">
        <v>0</v>
      </c>
      <c r="T38" s="11"/>
      <c r="U38" s="11"/>
      <c r="V38" s="11"/>
      <c r="W38" s="11"/>
    </row>
    <row r="39" spans="2:23" s="3" customFormat="1" ht="13.5" customHeight="1">
      <c r="B39" s="2" t="s">
        <v>38</v>
      </c>
      <c r="C39" s="12">
        <f t="shared" si="3"/>
        <v>6700</v>
      </c>
      <c r="D39" s="12">
        <v>746</v>
      </c>
      <c r="E39" s="12">
        <v>136</v>
      </c>
      <c r="F39" s="12">
        <v>1854</v>
      </c>
      <c r="G39" s="12">
        <v>211</v>
      </c>
      <c r="H39" s="12">
        <v>57</v>
      </c>
      <c r="I39" s="12">
        <v>30</v>
      </c>
      <c r="J39" s="12">
        <v>31</v>
      </c>
      <c r="K39" s="12">
        <v>13</v>
      </c>
      <c r="L39" s="12">
        <v>47</v>
      </c>
      <c r="M39" s="12">
        <v>15</v>
      </c>
      <c r="N39" s="12">
        <v>3470</v>
      </c>
      <c r="O39" s="12">
        <v>77</v>
      </c>
      <c r="P39" s="12">
        <v>0</v>
      </c>
      <c r="Q39" s="12">
        <v>0</v>
      </c>
      <c r="R39" s="12">
        <v>13</v>
      </c>
      <c r="S39" s="12">
        <v>0</v>
      </c>
      <c r="T39" s="11"/>
      <c r="U39" s="11"/>
      <c r="V39" s="11"/>
      <c r="W39" s="11"/>
    </row>
    <row r="40" spans="2:23" s="3" customFormat="1" ht="13.5" customHeight="1">
      <c r="B40" s="2" t="s">
        <v>39</v>
      </c>
      <c r="C40" s="12">
        <f t="shared" si="3"/>
        <v>1784</v>
      </c>
      <c r="D40" s="12">
        <v>0</v>
      </c>
      <c r="E40" s="12">
        <v>0</v>
      </c>
      <c r="F40" s="12">
        <v>497</v>
      </c>
      <c r="G40" s="12">
        <v>151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8</v>
      </c>
      <c r="N40" s="12">
        <v>1125</v>
      </c>
      <c r="O40" s="12">
        <v>3</v>
      </c>
      <c r="P40" s="12">
        <v>0</v>
      </c>
      <c r="Q40" s="12">
        <v>0</v>
      </c>
      <c r="R40" s="12">
        <v>0</v>
      </c>
      <c r="S40" s="12">
        <v>0</v>
      </c>
      <c r="T40" s="11"/>
      <c r="U40" s="11"/>
      <c r="V40" s="11"/>
      <c r="W40" s="11"/>
    </row>
    <row r="41" spans="2:23" s="3" customFormat="1" ht="13.5" customHeight="1">
      <c r="B41" s="2" t="s">
        <v>40</v>
      </c>
      <c r="C41" s="12">
        <f t="shared" si="3"/>
        <v>10710</v>
      </c>
      <c r="D41" s="12">
        <v>17</v>
      </c>
      <c r="E41" s="12">
        <v>0</v>
      </c>
      <c r="F41" s="12">
        <v>3090</v>
      </c>
      <c r="G41" s="12">
        <v>1</v>
      </c>
      <c r="H41" s="12">
        <v>551</v>
      </c>
      <c r="I41" s="12">
        <v>1</v>
      </c>
      <c r="J41" s="12">
        <v>301</v>
      </c>
      <c r="K41" s="12">
        <v>0</v>
      </c>
      <c r="L41" s="12">
        <v>124</v>
      </c>
      <c r="M41" s="12">
        <v>0</v>
      </c>
      <c r="N41" s="12">
        <v>5633</v>
      </c>
      <c r="O41" s="12">
        <v>0</v>
      </c>
      <c r="P41" s="12">
        <v>3</v>
      </c>
      <c r="Q41" s="12">
        <v>0</v>
      </c>
      <c r="R41" s="12">
        <v>989</v>
      </c>
      <c r="S41" s="12">
        <v>0</v>
      </c>
      <c r="T41" s="11"/>
      <c r="U41" s="11"/>
      <c r="V41" s="11"/>
      <c r="W41" s="11"/>
    </row>
    <row r="42" spans="2:23" s="3" customFormat="1" ht="13.5" customHeight="1">
      <c r="B42" s="2" t="s">
        <v>41</v>
      </c>
      <c r="C42" s="12">
        <f t="shared" si="3"/>
        <v>13034</v>
      </c>
      <c r="D42" s="12">
        <v>36</v>
      </c>
      <c r="E42" s="12">
        <v>8</v>
      </c>
      <c r="F42" s="12">
        <v>1875</v>
      </c>
      <c r="G42" s="12">
        <v>1244</v>
      </c>
      <c r="H42" s="12">
        <v>123</v>
      </c>
      <c r="I42" s="12">
        <v>29</v>
      </c>
      <c r="J42" s="12">
        <v>33</v>
      </c>
      <c r="K42" s="12">
        <v>9</v>
      </c>
      <c r="L42" s="12">
        <v>28</v>
      </c>
      <c r="M42" s="12">
        <v>4</v>
      </c>
      <c r="N42" s="12">
        <v>8432</v>
      </c>
      <c r="O42" s="12">
        <v>954</v>
      </c>
      <c r="P42" s="12">
        <v>0</v>
      </c>
      <c r="Q42" s="12">
        <v>0</v>
      </c>
      <c r="R42" s="12">
        <v>259</v>
      </c>
      <c r="S42" s="12">
        <v>0</v>
      </c>
      <c r="T42" s="11"/>
      <c r="U42" s="11"/>
      <c r="V42" s="11"/>
      <c r="W42" s="11"/>
    </row>
    <row r="43" spans="2:23" s="3" customFormat="1" ht="13.5" customHeight="1">
      <c r="B43" s="2" t="s">
        <v>42</v>
      </c>
      <c r="C43" s="12">
        <f t="shared" si="3"/>
        <v>9005</v>
      </c>
      <c r="D43" s="12">
        <v>286</v>
      </c>
      <c r="E43" s="12">
        <v>186</v>
      </c>
      <c r="F43" s="12">
        <v>2008</v>
      </c>
      <c r="G43" s="12">
        <v>2158</v>
      </c>
      <c r="H43" s="12">
        <v>306</v>
      </c>
      <c r="I43" s="12">
        <v>225</v>
      </c>
      <c r="J43" s="12">
        <v>224</v>
      </c>
      <c r="K43" s="12">
        <v>44</v>
      </c>
      <c r="L43" s="12">
        <v>413</v>
      </c>
      <c r="M43" s="12">
        <v>37</v>
      </c>
      <c r="N43" s="12">
        <v>2286</v>
      </c>
      <c r="O43" s="12">
        <v>832</v>
      </c>
      <c r="P43" s="12">
        <v>0</v>
      </c>
      <c r="Q43" s="12">
        <v>0</v>
      </c>
      <c r="R43" s="12">
        <v>0</v>
      </c>
      <c r="S43" s="12">
        <v>0</v>
      </c>
      <c r="T43" s="11"/>
      <c r="U43" s="11"/>
      <c r="V43" s="11"/>
      <c r="W43" s="11"/>
    </row>
    <row r="44" spans="2:23" s="3" customFormat="1" ht="13.5" customHeight="1">
      <c r="B44" s="2" t="s">
        <v>43</v>
      </c>
      <c r="C44" s="12">
        <f t="shared" si="3"/>
        <v>3403</v>
      </c>
      <c r="D44" s="12">
        <v>2</v>
      </c>
      <c r="E44" s="12">
        <v>0</v>
      </c>
      <c r="F44" s="12">
        <v>1091</v>
      </c>
      <c r="G44" s="12">
        <v>43</v>
      </c>
      <c r="H44" s="12">
        <v>23</v>
      </c>
      <c r="I44" s="12">
        <v>25</v>
      </c>
      <c r="J44" s="12">
        <v>9</v>
      </c>
      <c r="K44" s="12">
        <v>0</v>
      </c>
      <c r="L44" s="12">
        <v>37</v>
      </c>
      <c r="M44" s="12">
        <v>0</v>
      </c>
      <c r="N44" s="12">
        <v>2100</v>
      </c>
      <c r="O44" s="12">
        <v>6</v>
      </c>
      <c r="P44" s="12">
        <v>14</v>
      </c>
      <c r="Q44" s="12">
        <v>0</v>
      </c>
      <c r="R44" s="12">
        <v>53</v>
      </c>
      <c r="S44" s="12">
        <v>0</v>
      </c>
      <c r="T44" s="11"/>
      <c r="U44" s="11"/>
      <c r="V44" s="11"/>
      <c r="W44" s="11"/>
    </row>
    <row r="45" spans="2:23" s="3" customFormat="1" ht="13.5" customHeight="1">
      <c r="B45" s="2" t="s">
        <v>44</v>
      </c>
      <c r="C45" s="12">
        <f t="shared" si="3"/>
        <v>5984</v>
      </c>
      <c r="D45" s="12">
        <v>6</v>
      </c>
      <c r="E45" s="12">
        <v>0</v>
      </c>
      <c r="F45" s="12">
        <v>1523</v>
      </c>
      <c r="G45" s="12">
        <v>644</v>
      </c>
      <c r="H45" s="12">
        <v>71</v>
      </c>
      <c r="I45" s="12">
        <v>25</v>
      </c>
      <c r="J45" s="12">
        <v>59</v>
      </c>
      <c r="K45" s="12">
        <v>2</v>
      </c>
      <c r="L45" s="12">
        <v>61</v>
      </c>
      <c r="M45" s="12">
        <v>13</v>
      </c>
      <c r="N45" s="12">
        <v>3033</v>
      </c>
      <c r="O45" s="12">
        <v>511</v>
      </c>
      <c r="P45" s="12">
        <v>11</v>
      </c>
      <c r="Q45" s="12">
        <v>0</v>
      </c>
      <c r="R45" s="12">
        <v>25</v>
      </c>
      <c r="S45" s="12">
        <v>0</v>
      </c>
      <c r="T45" s="11"/>
      <c r="U45" s="11"/>
      <c r="V45" s="11"/>
      <c r="W45" s="11"/>
    </row>
    <row r="46" spans="2:23" s="3" customFormat="1" ht="13.5" customHeight="1">
      <c r="B46" s="2" t="s">
        <v>45</v>
      </c>
      <c r="C46" s="12">
        <f t="shared" si="3"/>
        <v>7693</v>
      </c>
      <c r="D46" s="12">
        <v>0</v>
      </c>
      <c r="E46" s="12">
        <v>0</v>
      </c>
      <c r="F46" s="12">
        <v>572</v>
      </c>
      <c r="G46" s="12">
        <v>544</v>
      </c>
      <c r="H46" s="12">
        <v>66</v>
      </c>
      <c r="I46" s="12">
        <v>4</v>
      </c>
      <c r="J46" s="12">
        <v>43</v>
      </c>
      <c r="K46" s="12">
        <v>3</v>
      </c>
      <c r="L46" s="12">
        <v>73</v>
      </c>
      <c r="M46" s="12">
        <v>20</v>
      </c>
      <c r="N46" s="12">
        <v>6109</v>
      </c>
      <c r="O46" s="12">
        <v>173</v>
      </c>
      <c r="P46" s="12">
        <v>81</v>
      </c>
      <c r="Q46" s="12">
        <v>1</v>
      </c>
      <c r="R46" s="12">
        <v>4</v>
      </c>
      <c r="S46" s="12">
        <v>0</v>
      </c>
      <c r="T46" s="11"/>
      <c r="U46" s="11"/>
      <c r="V46" s="11"/>
      <c r="W46" s="11"/>
    </row>
    <row r="47" spans="2:23" s="3" customFormat="1" ht="13.5" customHeight="1">
      <c r="B47" s="2" t="s">
        <v>46</v>
      </c>
      <c r="C47" s="12">
        <f t="shared" si="3"/>
        <v>9681</v>
      </c>
      <c r="D47" s="12">
        <v>0</v>
      </c>
      <c r="E47" s="12">
        <v>6</v>
      </c>
      <c r="F47" s="12">
        <v>2396</v>
      </c>
      <c r="G47" s="12">
        <v>403</v>
      </c>
      <c r="H47" s="12">
        <v>12</v>
      </c>
      <c r="I47" s="12">
        <v>4</v>
      </c>
      <c r="J47" s="12">
        <v>10</v>
      </c>
      <c r="K47" s="12">
        <v>1</v>
      </c>
      <c r="L47" s="12">
        <v>44</v>
      </c>
      <c r="M47" s="12">
        <v>20</v>
      </c>
      <c r="N47" s="12">
        <v>6536</v>
      </c>
      <c r="O47" s="12">
        <v>79</v>
      </c>
      <c r="P47" s="12">
        <v>0</v>
      </c>
      <c r="Q47" s="12">
        <v>0</v>
      </c>
      <c r="R47" s="12">
        <v>157</v>
      </c>
      <c r="S47" s="12">
        <v>13</v>
      </c>
      <c r="T47" s="11"/>
      <c r="U47" s="11"/>
      <c r="V47" s="11"/>
      <c r="W47" s="11"/>
    </row>
    <row r="48" spans="2:23" s="3" customFormat="1" ht="13.5" customHeight="1">
      <c r="B48" s="2" t="s">
        <v>47</v>
      </c>
      <c r="C48" s="12">
        <f t="shared" si="3"/>
        <v>7437</v>
      </c>
      <c r="D48" s="12">
        <v>0</v>
      </c>
      <c r="E48" s="12">
        <v>0</v>
      </c>
      <c r="F48" s="12">
        <v>2314</v>
      </c>
      <c r="G48" s="12">
        <v>390</v>
      </c>
      <c r="H48" s="12">
        <v>6</v>
      </c>
      <c r="I48" s="12">
        <v>0</v>
      </c>
      <c r="J48" s="12">
        <v>1</v>
      </c>
      <c r="K48" s="12">
        <v>0</v>
      </c>
      <c r="L48" s="12">
        <v>1</v>
      </c>
      <c r="M48" s="12">
        <v>0</v>
      </c>
      <c r="N48" s="12">
        <v>4145</v>
      </c>
      <c r="O48" s="12">
        <v>315</v>
      </c>
      <c r="P48" s="12">
        <v>0</v>
      </c>
      <c r="Q48" s="12">
        <v>0</v>
      </c>
      <c r="R48" s="12">
        <v>265</v>
      </c>
      <c r="S48" s="12">
        <v>0</v>
      </c>
      <c r="T48" s="11"/>
      <c r="U48" s="11"/>
      <c r="V48" s="11"/>
      <c r="W48" s="11"/>
    </row>
    <row r="49" spans="2:23" s="3" customFormat="1" ht="13.5" customHeight="1">
      <c r="B49" s="2" t="s">
        <v>48</v>
      </c>
      <c r="C49" s="12">
        <f t="shared" si="3"/>
        <v>9391</v>
      </c>
      <c r="D49" s="12">
        <v>155</v>
      </c>
      <c r="E49" s="12">
        <v>0</v>
      </c>
      <c r="F49" s="12">
        <v>1047</v>
      </c>
      <c r="G49" s="12">
        <v>2880</v>
      </c>
      <c r="H49" s="12">
        <v>22</v>
      </c>
      <c r="I49" s="12">
        <v>70</v>
      </c>
      <c r="J49" s="12">
        <v>1</v>
      </c>
      <c r="K49" s="12">
        <v>0</v>
      </c>
      <c r="L49" s="12">
        <v>8</v>
      </c>
      <c r="M49" s="12">
        <v>214</v>
      </c>
      <c r="N49" s="12">
        <v>3016</v>
      </c>
      <c r="O49" s="12">
        <v>1976</v>
      </c>
      <c r="P49" s="12">
        <v>0</v>
      </c>
      <c r="Q49" s="12">
        <v>0</v>
      </c>
      <c r="R49" s="12">
        <v>2</v>
      </c>
      <c r="S49" s="12">
        <v>0</v>
      </c>
      <c r="T49" s="11"/>
      <c r="U49" s="11"/>
      <c r="V49" s="11"/>
      <c r="W49" s="11"/>
    </row>
    <row r="50" spans="2:23" s="3" customFormat="1" ht="13.5" customHeight="1">
      <c r="B50" s="2" t="s">
        <v>49</v>
      </c>
      <c r="C50" s="12">
        <f t="shared" si="3"/>
        <v>8655</v>
      </c>
      <c r="D50" s="12">
        <v>77</v>
      </c>
      <c r="E50" s="12">
        <v>50</v>
      </c>
      <c r="F50" s="12">
        <v>1677</v>
      </c>
      <c r="G50" s="12">
        <v>976</v>
      </c>
      <c r="H50" s="12">
        <v>99</v>
      </c>
      <c r="I50" s="12">
        <v>10</v>
      </c>
      <c r="J50" s="12">
        <v>13</v>
      </c>
      <c r="K50" s="12">
        <v>3</v>
      </c>
      <c r="L50" s="12">
        <v>95</v>
      </c>
      <c r="M50" s="12">
        <v>0</v>
      </c>
      <c r="N50" s="12">
        <v>4831</v>
      </c>
      <c r="O50" s="12">
        <v>744</v>
      </c>
      <c r="P50" s="12">
        <v>79</v>
      </c>
      <c r="Q50" s="12">
        <v>0</v>
      </c>
      <c r="R50" s="12">
        <v>1</v>
      </c>
      <c r="S50" s="12">
        <v>0</v>
      </c>
      <c r="T50" s="11"/>
      <c r="U50" s="11"/>
      <c r="V50" s="11"/>
      <c r="W50" s="11"/>
    </row>
    <row r="51" spans="2:23" s="3" customFormat="1" ht="13.5" customHeight="1">
      <c r="B51" s="2" t="s">
        <v>50</v>
      </c>
      <c r="C51" s="12">
        <f t="shared" si="3"/>
        <v>2927</v>
      </c>
      <c r="D51" s="12">
        <v>0</v>
      </c>
      <c r="E51" s="12">
        <v>0</v>
      </c>
      <c r="F51" s="12">
        <v>276</v>
      </c>
      <c r="G51" s="12">
        <v>356</v>
      </c>
      <c r="H51" s="12">
        <v>5</v>
      </c>
      <c r="I51" s="12">
        <v>1</v>
      </c>
      <c r="J51" s="12">
        <v>0</v>
      </c>
      <c r="K51" s="12">
        <v>0</v>
      </c>
      <c r="L51" s="12">
        <v>8</v>
      </c>
      <c r="M51" s="12">
        <v>0</v>
      </c>
      <c r="N51" s="12">
        <v>1378</v>
      </c>
      <c r="O51" s="12">
        <v>125</v>
      </c>
      <c r="P51" s="12">
        <v>0</v>
      </c>
      <c r="Q51" s="12">
        <v>0</v>
      </c>
      <c r="R51" s="12">
        <v>778</v>
      </c>
      <c r="S51" s="12">
        <v>0</v>
      </c>
      <c r="T51" s="11"/>
      <c r="U51" s="11"/>
      <c r="V51" s="11"/>
      <c r="W51" s="11"/>
    </row>
    <row r="52" spans="2:23" s="3" customFormat="1" ht="13.5" customHeight="1">
      <c r="B52" s="2" t="s">
        <v>51</v>
      </c>
      <c r="C52" s="12">
        <f t="shared" si="3"/>
        <v>11136</v>
      </c>
      <c r="D52" s="12">
        <v>140</v>
      </c>
      <c r="E52" s="12">
        <v>134</v>
      </c>
      <c r="F52" s="12">
        <v>2157</v>
      </c>
      <c r="G52" s="12">
        <v>1318</v>
      </c>
      <c r="H52" s="12">
        <v>91</v>
      </c>
      <c r="I52" s="12">
        <v>14</v>
      </c>
      <c r="J52" s="12">
        <v>23</v>
      </c>
      <c r="K52" s="12">
        <v>13</v>
      </c>
      <c r="L52" s="12">
        <v>43</v>
      </c>
      <c r="M52" s="12">
        <v>0</v>
      </c>
      <c r="N52" s="12">
        <v>5300</v>
      </c>
      <c r="O52" s="12">
        <v>1901</v>
      </c>
      <c r="P52" s="12">
        <v>0</v>
      </c>
      <c r="Q52" s="12">
        <v>0</v>
      </c>
      <c r="R52" s="12">
        <v>2</v>
      </c>
      <c r="S52" s="12">
        <v>0</v>
      </c>
      <c r="T52" s="11"/>
      <c r="U52" s="11"/>
      <c r="V52" s="11"/>
      <c r="W52" s="11"/>
    </row>
    <row r="53" spans="2:23" s="3" customFormat="1" ht="13.5" customHeight="1">
      <c r="B53" s="2" t="s">
        <v>52</v>
      </c>
      <c r="C53" s="12">
        <f t="shared" si="3"/>
        <v>5647</v>
      </c>
      <c r="D53" s="12">
        <v>2</v>
      </c>
      <c r="E53" s="12">
        <v>2</v>
      </c>
      <c r="F53" s="12">
        <v>1189</v>
      </c>
      <c r="G53" s="12">
        <v>394</v>
      </c>
      <c r="H53" s="12">
        <v>9</v>
      </c>
      <c r="I53" s="12">
        <v>1</v>
      </c>
      <c r="J53" s="12">
        <v>0</v>
      </c>
      <c r="K53" s="12">
        <v>0</v>
      </c>
      <c r="L53" s="12">
        <v>19</v>
      </c>
      <c r="M53" s="12">
        <v>17</v>
      </c>
      <c r="N53" s="12">
        <v>3515</v>
      </c>
      <c r="O53" s="12">
        <v>317</v>
      </c>
      <c r="P53" s="12">
        <v>70</v>
      </c>
      <c r="Q53" s="12">
        <v>68</v>
      </c>
      <c r="R53" s="12">
        <v>0</v>
      </c>
      <c r="S53" s="12">
        <v>44</v>
      </c>
      <c r="T53" s="11"/>
      <c r="U53" s="11"/>
      <c r="V53" s="11"/>
      <c r="W53" s="11"/>
    </row>
    <row r="54" spans="2:23" s="3" customFormat="1" ht="13.5" customHeight="1">
      <c r="B54" s="2" t="s">
        <v>53</v>
      </c>
      <c r="C54" s="12">
        <f t="shared" si="3"/>
        <v>6013</v>
      </c>
      <c r="D54" s="12">
        <v>26</v>
      </c>
      <c r="E54" s="12">
        <v>14</v>
      </c>
      <c r="F54" s="12">
        <v>1008</v>
      </c>
      <c r="G54" s="12">
        <v>611</v>
      </c>
      <c r="H54" s="12">
        <v>42</v>
      </c>
      <c r="I54" s="12">
        <v>33</v>
      </c>
      <c r="J54" s="12">
        <v>20</v>
      </c>
      <c r="K54" s="12">
        <v>0</v>
      </c>
      <c r="L54" s="12">
        <v>60</v>
      </c>
      <c r="M54" s="12">
        <v>3</v>
      </c>
      <c r="N54" s="12">
        <v>3745</v>
      </c>
      <c r="O54" s="12">
        <v>433</v>
      </c>
      <c r="P54" s="12">
        <v>18</v>
      </c>
      <c r="Q54" s="12">
        <v>0</v>
      </c>
      <c r="R54" s="12">
        <v>0</v>
      </c>
      <c r="S54" s="12">
        <v>0</v>
      </c>
      <c r="T54" s="11"/>
      <c r="U54" s="11"/>
      <c r="V54" s="11"/>
      <c r="W54" s="11"/>
    </row>
    <row r="55" spans="2:23" s="3" customFormat="1" ht="12" customHeight="1"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1"/>
      <c r="U55" s="11"/>
      <c r="V55" s="11"/>
      <c r="W55" s="11"/>
    </row>
    <row r="56" spans="2:23" s="3" customFormat="1" ht="12.75">
      <c r="B56" s="2" t="s">
        <v>54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2:23" s="3" customFormat="1" ht="12.75">
      <c r="B57" s="2" t="s">
        <v>55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2:23" s="3" customFormat="1" ht="12.75">
      <c r="B58" s="2" t="s">
        <v>56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3:23" s="3" customFormat="1" ht="12.7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3:23" s="3" customFormat="1" ht="12.7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3:23" ht="1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3:23" ht="1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3:23" ht="1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3:23" ht="1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3:23" ht="1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3:23" ht="12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3:23" ht="1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3:23" ht="1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3:23" ht="12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3:23" ht="12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3:23" ht="12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3:23" ht="1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3:23" ht="1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3:23" ht="1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3:23" ht="1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3:23" ht="1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3:23" ht="1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3:23" ht="1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3:23" ht="1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3:23" ht="1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3:23" ht="1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3:23" ht="1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3:23" ht="1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3:23" ht="1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3:23" ht="1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3:23" ht="1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3:23" ht="1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3:23" ht="1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3:23" ht="1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3:23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3:23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3:23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3:23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3:23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3:23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3:23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3:23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3:23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3:23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3:23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3:23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3:23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3:23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3:23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3:23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3:23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3:23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3:23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3:23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3:23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3:23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3:23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3:23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3:23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3:23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3:23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3:23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3:23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3:23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3:23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3:23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3:23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3:23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3:23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3:23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3:23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3:23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3:23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3:23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3:23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3:23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3:23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3:23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3:23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3:23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3:23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3:23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3:23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3:23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3:23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3:23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3:23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3:23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3:23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3:23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3:23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3:23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3:23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3:23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3:23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3:23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3:23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3:23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3:23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3:23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3:23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3:23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3:23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3:23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3:23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3:23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3:23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3:23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3:23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3:23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3:23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3:23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3:23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3:23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3:23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3:23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3:23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3:23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3:23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3:23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3:23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3:23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3:23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3:23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3:23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3:23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3:23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3:23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3:23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3:23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3:23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3:23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3:23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3:23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3:23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3:23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3:23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3:23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3:23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3:23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3:23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3:23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3:23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3:23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3:23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3:23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3:23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3:23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3:23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3:23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3:23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3:23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3:23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3:23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3:23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23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3:23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3:23" ht="1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ht="12">
      <c r="P214" s="1"/>
    </row>
    <row r="215" ht="12">
      <c r="P215" s="1"/>
    </row>
  </sheetData>
  <mergeCells count="11">
    <mergeCell ref="D7:S7"/>
    <mergeCell ref="B2:S2"/>
    <mergeCell ref="B4:S4"/>
    <mergeCell ref="D9:E9"/>
    <mergeCell ref="F9:G9"/>
    <mergeCell ref="H9:I9"/>
    <mergeCell ref="J9:K9"/>
    <mergeCell ref="L9:M9"/>
    <mergeCell ref="N9:O9"/>
    <mergeCell ref="P9:Q9"/>
    <mergeCell ref="R9:S9"/>
  </mergeCells>
  <printOptions/>
  <pageMargins left="0.984251968503937" right="0" top="0" bottom="0.5905511811023623" header="0" footer="0"/>
  <pageSetup firstPageNumber="889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2004-10-14T23:01:59Z</cp:lastPrinted>
  <dcterms:created xsi:type="dcterms:W3CDTF">2004-09-15T20:34:19Z</dcterms:created>
  <dcterms:modified xsi:type="dcterms:W3CDTF">2005-05-25T23:41:36Z</dcterms:modified>
  <cp:category/>
  <cp:version/>
  <cp:contentType/>
  <cp:contentStatus/>
</cp:coreProperties>
</file>